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>
    <definedName name="totales" localSheetId="0">'Hoja1'!$A$11:$L$185</definedName>
  </definedNames>
  <calcPr fullCalcOnLoad="1"/>
</workbook>
</file>

<file path=xl/sharedStrings.xml><?xml version="1.0" encoding="utf-8"?>
<sst xmlns="http://schemas.openxmlformats.org/spreadsheetml/2006/main" count="771" uniqueCount="291">
  <si>
    <t>Carmen Patiño Déniz</t>
  </si>
  <si>
    <t>TOLEDO-O Toledo</t>
  </si>
  <si>
    <t>Silvia Martín de los Ríos</t>
  </si>
  <si>
    <t>Joana Núñez Cánovas</t>
  </si>
  <si>
    <t>MONTE EL P Madrid</t>
  </si>
  <si>
    <t>Verónica González Sánchez</t>
  </si>
  <si>
    <t>CDP-O Valladolid</t>
  </si>
  <si>
    <t>Blanca Guijo Alonso</t>
  </si>
  <si>
    <t>VIA PLATA Cáceres</t>
  </si>
  <si>
    <t>Laura Rigual Aparici</t>
  </si>
  <si>
    <t>GRIONS-GIR Girona</t>
  </si>
  <si>
    <t>Renée Olsen Rodríguez</t>
  </si>
  <si>
    <t>COV Valladolid</t>
  </si>
  <si>
    <t>VILLENA-O Alicante</t>
  </si>
  <si>
    <t>TOTANA-O Murcia</t>
  </si>
  <si>
    <t>Violeta Feliciano Sanjuán</t>
  </si>
  <si>
    <t>COLIVENC Alicante</t>
  </si>
  <si>
    <t>MARTA LLORCA RODRIGUEZ</t>
  </si>
  <si>
    <t>Gema Arellano Del Verbo</t>
  </si>
  <si>
    <t>Paula González Mora</t>
  </si>
  <si>
    <t>Ana Martín-Albo Rodríguez</t>
  </si>
  <si>
    <t>Maria Corcoles Parra</t>
  </si>
  <si>
    <t>Noemí Sánchez Saavedra</t>
  </si>
  <si>
    <t>Marta Padilla Ruiz</t>
  </si>
  <si>
    <t>COMA Málaga</t>
  </si>
  <si>
    <t>LORCA-O Murcia</t>
  </si>
  <si>
    <t>UEVIC Barcelona</t>
  </si>
  <si>
    <t>UPC Barcelona</t>
  </si>
  <si>
    <t>UNIVERSIDA Alicante</t>
  </si>
  <si>
    <t>CRON La Rioja</t>
  </si>
  <si>
    <t>OROS Barcelona</t>
  </si>
  <si>
    <t>CODAN EXTR Badajoz</t>
  </si>
  <si>
    <t>UPV-O Valencia</t>
  </si>
  <si>
    <t>FARRA-O Barcelona</t>
  </si>
  <si>
    <t>VELETA Granada</t>
  </si>
  <si>
    <t>COHU HUELVA</t>
  </si>
  <si>
    <t>NAVALCAN-O Toledo</t>
  </si>
  <si>
    <t>VALENCIA-O Valencia</t>
  </si>
  <si>
    <t>COC Barcelona</t>
  </si>
  <si>
    <t>IMPERDIBLE Madrid</t>
  </si>
  <si>
    <t>TJALVE Burgos</t>
  </si>
  <si>
    <t>XINOXANO Barcelona</t>
  </si>
  <si>
    <t>GOCAN Madrid</t>
  </si>
  <si>
    <t>BADALONA-O Barcelona</t>
  </si>
  <si>
    <t>SANT JOAN Alicante</t>
  </si>
  <si>
    <t>COBI Vizcaya</t>
  </si>
  <si>
    <t>Esther Gil i Brotons</t>
  </si>
  <si>
    <t>Alicia Gil Sánchez</t>
  </si>
  <si>
    <t>Ona Ràfols Perramon</t>
  </si>
  <si>
    <t>Anna Serrallonga Arqués</t>
  </si>
  <si>
    <t>Carla Guillen Escribà</t>
  </si>
  <si>
    <t>Elena Espeso Gayte</t>
  </si>
  <si>
    <t>Galyna Petrenko</t>
  </si>
  <si>
    <t>Aurora Baena Albert</t>
  </si>
  <si>
    <t>Esmeralda Ruiz Alonso</t>
  </si>
  <si>
    <t>ALABARDA-O Madrid</t>
  </si>
  <si>
    <t>Berta Meseguer Flaqué</t>
  </si>
  <si>
    <t>Estelle Petraman</t>
  </si>
  <si>
    <t>Uxue Fraile Azpeitia</t>
  </si>
  <si>
    <t>IMOS Guipúzcoa</t>
  </si>
  <si>
    <t>Vanessa Bataller Cervero</t>
  </si>
  <si>
    <t>PEÑA GUARA Huesca</t>
  </si>
  <si>
    <t>Betlem Polo Bardés</t>
  </si>
  <si>
    <t>Belén Megías Nogales</t>
  </si>
  <si>
    <t>Esther Arias Enero</t>
  </si>
  <si>
    <t>Ingrid Padrós Rombouts</t>
  </si>
  <si>
    <t>Isabel Sanjuán Tabuenca</t>
  </si>
  <si>
    <t>Asier Simón Mendíbil</t>
  </si>
  <si>
    <t>COAraba Álava</t>
  </si>
  <si>
    <t>Eduardo Gil Marcos</t>
  </si>
  <si>
    <t>Fernando Ayelo Sánchez</t>
  </si>
  <si>
    <t>Pedro Morales Ruiz</t>
  </si>
  <si>
    <t>POSEIDÓN Sevilla</t>
  </si>
  <si>
    <t>Luis Sánchez Serrano</t>
  </si>
  <si>
    <t>Manuel Soriano Ramal</t>
  </si>
  <si>
    <t>Samuel Catalán García</t>
  </si>
  <si>
    <t>Carlos Vera Guerrero</t>
  </si>
  <si>
    <t>Enric Dedeu Civit</t>
  </si>
  <si>
    <t>Sergio Mérida Sanchís</t>
  </si>
  <si>
    <t>Lluís Vidal Buxeda</t>
  </si>
  <si>
    <t>Rubèn Méndez Forniès</t>
  </si>
  <si>
    <t>Pau Acedo Casellas</t>
  </si>
  <si>
    <t>David Trunas Villalobos</t>
  </si>
  <si>
    <t>Javier Ruiz De La Herrán</t>
  </si>
  <si>
    <t>Antonio Martínez Pérez</t>
  </si>
  <si>
    <t>Andreu Blanes Reig</t>
  </si>
  <si>
    <t>Luis Nogueira de la Muela</t>
  </si>
  <si>
    <t>Juan Manuel Mérida Sanchí</t>
  </si>
  <si>
    <t>Ricardo García Dengra</t>
  </si>
  <si>
    <t>Marc Serrallonga Arqués</t>
  </si>
  <si>
    <t>Pol Ràfols Perramon</t>
  </si>
  <si>
    <t>Marçal Serrallonga Amigó</t>
  </si>
  <si>
    <t>Jaime Martín de los Ríos</t>
  </si>
  <si>
    <t>Manuel Jurado Alonso</t>
  </si>
  <si>
    <t>Oscar Vila Sempere</t>
  </si>
  <si>
    <t>Iván Ramal Barea</t>
  </si>
  <si>
    <t>Roger Solé Llobet</t>
  </si>
  <si>
    <t>Pablo Vaca Martín</t>
  </si>
  <si>
    <t>FUNDI-O Cádiz</t>
  </si>
  <si>
    <t>Gerard Serrallonga Amigó</t>
  </si>
  <si>
    <t>Aleix Serrallonga Fustier</t>
  </si>
  <si>
    <t>Jorge Martínez Úbeda</t>
  </si>
  <si>
    <t>Juan Pedro Martínez Torro</t>
  </si>
  <si>
    <t>Daniel Martín de los Ríos</t>
  </si>
  <si>
    <t>ADYRON Madrid</t>
  </si>
  <si>
    <t>Roger Casal Fernández</t>
  </si>
  <si>
    <t>Néstor Rico Mira</t>
  </si>
  <si>
    <t>Biel Ràfols Perramon</t>
  </si>
  <si>
    <t>Raúl Ferra Murcia</t>
  </si>
  <si>
    <t>Daniel Portal Gordillo</t>
  </si>
  <si>
    <t>Alfonso Bustillo Ruiz</t>
  </si>
  <si>
    <t>Ismael Jiménez Jiménez</t>
  </si>
  <si>
    <t>Raúl Martín Gómez</t>
  </si>
  <si>
    <t>José Francisco Navarro Ga</t>
  </si>
  <si>
    <t>Fco. Manuel Navarro Cutil</t>
  </si>
  <si>
    <t>Eduard García González</t>
  </si>
  <si>
    <t>Juan Francisco Sánchez Sá</t>
  </si>
  <si>
    <t>Urtzi Iglesias Mota</t>
  </si>
  <si>
    <t>Fernando Soriano Rubio</t>
  </si>
  <si>
    <t>Héctor Nebot Molmeneu</t>
  </si>
  <si>
    <t>Daniel Davi Recasens</t>
  </si>
  <si>
    <t>Hugo Sánchez Velasco</t>
  </si>
  <si>
    <t>Benet Totusaus Gargallo</t>
  </si>
  <si>
    <t>Vicente Pascual Cases Lóp</t>
  </si>
  <si>
    <t>José Luis Juan Casillas</t>
  </si>
  <si>
    <t>Miguel Ángel Rivero Pérez</t>
  </si>
  <si>
    <t>Enric Regidor Perona</t>
  </si>
  <si>
    <t>Jesús Nieto Calvo</t>
  </si>
  <si>
    <t>Eusebio Garnacho González</t>
  </si>
  <si>
    <t>Lluís Bedós Bonaterra</t>
  </si>
  <si>
    <t>Alfredo Renzullo Marfil</t>
  </si>
  <si>
    <t>Alex Tello Lacal</t>
  </si>
  <si>
    <t>Sabin Ormaza Atxa</t>
  </si>
  <si>
    <t>COBI Vizcaya                r</t>
  </si>
  <si>
    <t>Este Baremo se irá actualizando tras cada una de las pruebas "criterio de selección"</t>
  </si>
  <si>
    <t>D16</t>
  </si>
  <si>
    <t>compiten en D18A</t>
  </si>
  <si>
    <t>RANK</t>
  </si>
  <si>
    <t>SUBE?</t>
  </si>
  <si>
    <t>AÑO</t>
  </si>
  <si>
    <t>NOMBRE</t>
  </si>
  <si>
    <t>CLUB</t>
  </si>
  <si>
    <t>TIEMPO</t>
  </si>
  <si>
    <t>PUNTOS</t>
  </si>
  <si>
    <t xml:space="preserve">     BAREMO ACCESO A EQUIPOS NACIONALES 2009</t>
  </si>
  <si>
    <t>Baremo ordenado por los puntos totales y por categorías</t>
  </si>
  <si>
    <t>Maria Del Henar Cuéllar Álvarez</t>
  </si>
  <si>
    <t xml:space="preserve">       C. B. 1 (102)</t>
  </si>
  <si>
    <t xml:space="preserve">     C. B. 2 (102)</t>
  </si>
  <si>
    <t>ACUMULADO</t>
  </si>
  <si>
    <t>SE 1 (102)</t>
  </si>
  <si>
    <t>SE 2 (102)</t>
  </si>
  <si>
    <t>D18</t>
  </si>
  <si>
    <t>DE</t>
  </si>
  <si>
    <t>D20</t>
  </si>
  <si>
    <t>H16</t>
  </si>
  <si>
    <t>H18</t>
  </si>
  <si>
    <t>HE</t>
  </si>
  <si>
    <t>H20</t>
  </si>
  <si>
    <t>compiten en D20A</t>
  </si>
  <si>
    <t>compiten en H18A</t>
  </si>
  <si>
    <t>compiten en H20A</t>
  </si>
  <si>
    <t>Sandra Turrado Vega</t>
  </si>
  <si>
    <t>ALCON</t>
  </si>
  <si>
    <t>Marina García castro</t>
  </si>
  <si>
    <t>Naiara Aguirre Vidal</t>
  </si>
  <si>
    <t>Amanda Pons Pérez</t>
  </si>
  <si>
    <t>María Peris Camus</t>
  </si>
  <si>
    <t>CODAN Extremadura</t>
  </si>
  <si>
    <t>ERROR</t>
  </si>
  <si>
    <t>Lidia Alonso Muñoz</t>
  </si>
  <si>
    <t>Luisa Rico Mira</t>
  </si>
  <si>
    <t>Consolación Doblado  Blanco</t>
  </si>
  <si>
    <t>POSEIDON Sevilla</t>
  </si>
  <si>
    <t>IMPERDIBLE</t>
  </si>
  <si>
    <t>Lola Bascón Osuna</t>
  </si>
  <si>
    <t>Inmaculada Escalante Rodríguez</t>
  </si>
  <si>
    <t>Mónica Jiménez Jiménez</t>
  </si>
  <si>
    <t>Annabel Fernández Valledor</t>
  </si>
  <si>
    <t>Eva Garrido Hens</t>
  </si>
  <si>
    <t>MANZANARES, Cuidad Real</t>
  </si>
  <si>
    <t>Manuel de la Paz Álvarez</t>
  </si>
  <si>
    <t>Álvaro Corral Suárez</t>
  </si>
  <si>
    <t>Sergio Peña Pérez</t>
  </si>
  <si>
    <t>Alberto Costo</t>
  </si>
  <si>
    <t>CODAN</t>
  </si>
  <si>
    <t>Álvaro Nieto</t>
  </si>
  <si>
    <t>LOS CALIFAS</t>
  </si>
  <si>
    <t>Diego Rodríguez Corrochano</t>
  </si>
  <si>
    <t>Ismael Abderrahman Elena</t>
  </si>
  <si>
    <t xml:space="preserve">Vicente López Sánchez </t>
  </si>
  <si>
    <t>Miquel Rodríguez Montfulleda</t>
  </si>
  <si>
    <t>Miguel Ángel Martín García</t>
  </si>
  <si>
    <t>CC 1 (102)</t>
  </si>
  <si>
    <t>CC 2 (102)</t>
  </si>
  <si>
    <t>Manuel Alcázar Fernández</t>
  </si>
  <si>
    <t>Nabil Abderrahmán Elena</t>
  </si>
  <si>
    <t xml:space="preserve">   Curso Navidad (104)</t>
  </si>
  <si>
    <t>Marçal Serrallonga Amigo</t>
  </si>
  <si>
    <t>Javier Ruiz de la Herran Pidal</t>
  </si>
  <si>
    <t>Juan Manuel Mérida Sanchís</t>
  </si>
  <si>
    <t xml:space="preserve">VILLENA-O </t>
  </si>
  <si>
    <t>Emili Selles i Seguí</t>
  </si>
  <si>
    <t>Santiago Jiménez Molina</t>
  </si>
  <si>
    <t>Silvia Novoa Barbosa</t>
  </si>
  <si>
    <t>BO Badalona</t>
  </si>
  <si>
    <t xml:space="preserve">       C. B. 1 (104)</t>
  </si>
  <si>
    <t>SE 2 (104)</t>
  </si>
  <si>
    <t>POM-PT (104)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</si>
  <si>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</si>
  <si>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</si>
  <si>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</si>
  <si>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</si>
  <si>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</si>
  <si>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</si>
  <si>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</si>
  <si>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</si>
  <si>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</si>
  <si>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</si>
  <si>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</si>
  <si>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</si>
  <si>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</si>
  <si>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</si>
  <si>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</si>
  <si>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</si>
  <si>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</si>
  <si>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</si>
  <si>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</si>
  <si>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</si>
  <si>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</si>
  <si>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</si>
  <si>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</si>
  <si>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</si>
  <si>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</si>
  <si>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</si>
  <si>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</si>
  <si>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</si>
  <si>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</si>
  <si>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</si>
  <si>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</si>
  <si>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</si>
  <si>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</si>
  <si>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</si>
  <si>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</si>
  <si>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</si>
  <si>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</si>
  <si>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</si>
  <si>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</si>
  <si>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</si>
  <si>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</si>
  <si>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</si>
  <si>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</si>
  <si>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</si>
  <si>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</si>
  <si>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</si>
  <si>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</si>
  <si>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</si>
  <si>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</si>
  <si>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</si>
  <si>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</si>
  <si>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</si>
  <si>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</si>
  <si>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</si>
  <si>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</si>
  <si>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</si>
  <si>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</si>
  <si>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</si>
  <si>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</si>
  <si>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</si>
  <si>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</si>
  <si>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</si>
  <si>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</si>
  <si>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</si>
  <si>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</si>
  <si>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</si>
  <si>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</si>
  <si>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</si>
  <si>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</si>
  <si>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</si>
  <si>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</si>
  <si>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</si>
  <si>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</si>
  <si>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</si>
  <si>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</si>
  <si>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</si>
  <si>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</si>
  <si>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</si>
  <si>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r>
      <t xml:space="preserve">Ranking de acceso a equipos nacionales SUB16, SUB18 Y JUNIOR - </t>
    </r>
    <r>
      <rPr>
        <b/>
        <sz val="12"/>
        <rFont val="Arial"/>
        <family val="2"/>
      </rPr>
      <t xml:space="preserve">Este es sólo </t>
    </r>
    <r>
      <rPr>
        <b/>
        <u val="single"/>
        <sz val="12"/>
        <rFont val="Arial"/>
        <family val="2"/>
      </rPr>
      <t>uno de los criterios</t>
    </r>
    <r>
      <rPr>
        <b/>
        <sz val="12"/>
        <rFont val="Arial"/>
        <family val="2"/>
      </rPr>
      <t xml:space="preserve"> de selección</t>
    </r>
  </si>
  <si>
    <t>Si detectas algún error, notifícalo lo antes posible a juananlopezp@terra.es</t>
  </si>
  <si>
    <t>JUNIOR</t>
  </si>
  <si>
    <t>JUVENIL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</si>
</sst>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1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/>
    </xf>
    <xf numFmtId="21" fontId="0" fillId="0" borderId="6" xfId="0" applyNumberForma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21" fontId="9" fillId="2" borderId="9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6" fontId="3" fillId="0" borderId="6" xfId="0" applyNumberFormat="1" applyFont="1" applyBorder="1" applyAlignment="1">
      <alignment/>
    </xf>
    <xf numFmtId="21" fontId="3" fillId="0" borderId="6" xfId="0" applyNumberFormat="1" applyFont="1" applyBorder="1" applyAlignment="1">
      <alignment/>
    </xf>
    <xf numFmtId="21" fontId="3" fillId="0" borderId="6" xfId="0" applyNumberFormat="1" applyFon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6" xfId="0" applyNumberFormat="1" applyBorder="1" applyAlignment="1">
      <alignment/>
    </xf>
    <xf numFmtId="21" fontId="0" fillId="0" borderId="6" xfId="0" applyNumberFormat="1" applyBorder="1" applyAlignment="1">
      <alignment horizontal="center"/>
    </xf>
    <xf numFmtId="46" fontId="3" fillId="0" borderId="6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/>
    </xf>
    <xf numFmtId="2" fontId="3" fillId="0" borderId="6" xfId="0" applyNumberFormat="1" applyFont="1" applyFill="1" applyBorder="1" applyAlignment="1">
      <alignment horizontal="center"/>
    </xf>
    <xf numFmtId="21" fontId="0" fillId="0" borderId="6" xfId="0" applyNumberFormat="1" applyFill="1" applyBorder="1" applyAlignment="1">
      <alignment/>
    </xf>
    <xf numFmtId="21" fontId="3" fillId="0" borderId="6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5" xfId="0" applyBorder="1" applyAlignment="1">
      <alignment/>
    </xf>
    <xf numFmtId="21" fontId="0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tabSelected="1" workbookViewId="0" topLeftCell="A148">
      <selection activeCell="O153" sqref="O153:P153"/>
    </sheetView>
  </sheetViews>
  <sheetFormatPr defaultColWidth="11.421875" defaultRowHeight="12.75"/>
  <cols>
    <col min="1" max="1" width="6.28125" style="5" bestFit="1" customWidth="1"/>
    <col min="2" max="2" width="9.140625" style="0" bestFit="1" customWidth="1"/>
    <col min="3" max="3" width="28.57421875" style="0" bestFit="1" customWidth="1"/>
    <col min="4" max="4" width="16.421875" style="5" bestFit="1" customWidth="1"/>
    <col min="5" max="5" width="18.7109375" style="0" customWidth="1"/>
    <col min="6" max="6" width="11.57421875" style="6" customWidth="1"/>
    <col min="7" max="7" width="8.7109375" style="0" customWidth="1"/>
    <col min="8" max="8" width="8.28125" style="6" customWidth="1"/>
    <col min="9" max="9" width="8.28125" style="7" customWidth="1"/>
    <col min="10" max="10" width="10.421875" style="21" customWidth="1"/>
    <col min="11" max="11" width="9.57421875" style="7" customWidth="1"/>
    <col min="12" max="12" width="9.57421875" style="21" customWidth="1"/>
    <col min="13" max="13" width="9.7109375" style="2" customWidth="1"/>
    <col min="14" max="14" width="11.421875" style="6" customWidth="1"/>
    <col min="15" max="15" width="10.28125" style="26" customWidth="1"/>
    <col min="16" max="16" width="9.140625" style="21" bestFit="1" customWidth="1"/>
    <col min="17" max="17" width="9.00390625" style="5" customWidth="1"/>
    <col min="18" max="18" width="11.421875" style="6" customWidth="1"/>
  </cols>
  <sheetData>
    <row r="1" spans="1:12" ht="18.75" thickBot="1">
      <c r="A1" s="3"/>
      <c r="B1" s="3"/>
      <c r="C1" s="4" t="s">
        <v>144</v>
      </c>
      <c r="D1" s="34"/>
      <c r="E1" s="68"/>
      <c r="F1" s="69"/>
      <c r="G1" s="70"/>
      <c r="H1" s="71"/>
      <c r="I1" s="72"/>
      <c r="J1" s="72"/>
      <c r="K1" s="72"/>
      <c r="L1" s="72"/>
    </row>
    <row r="2" spans="2:11" ht="12.75">
      <c r="B2" s="5"/>
      <c r="I2" s="19"/>
      <c r="K2" s="21"/>
    </row>
    <row r="3" spans="1:12" ht="15.75">
      <c r="A3" s="8"/>
      <c r="B3" s="8"/>
      <c r="C3" s="9" t="s">
        <v>287</v>
      </c>
      <c r="D3" s="8"/>
      <c r="F3" s="11"/>
      <c r="G3" s="10"/>
      <c r="H3" s="11"/>
      <c r="I3" s="20"/>
      <c r="J3" s="12"/>
      <c r="K3" s="12"/>
      <c r="L3" s="12"/>
    </row>
    <row r="4" spans="1:12" ht="15.75">
      <c r="A4" s="8"/>
      <c r="B4" s="8"/>
      <c r="C4" s="9" t="s">
        <v>145</v>
      </c>
      <c r="D4" s="8"/>
      <c r="F4" s="11"/>
      <c r="G4" s="10"/>
      <c r="H4" s="11"/>
      <c r="I4" s="20"/>
      <c r="J4" s="12"/>
      <c r="K4" s="12"/>
      <c r="L4" s="12"/>
    </row>
    <row r="5" spans="1:12" ht="15.75">
      <c r="A5" s="8"/>
      <c r="B5" s="8"/>
      <c r="C5" s="13" t="s">
        <v>288</v>
      </c>
      <c r="D5" s="8"/>
      <c r="F5" s="35"/>
      <c r="G5" s="10"/>
      <c r="H5" s="11"/>
      <c r="I5" s="20"/>
      <c r="J5" s="12"/>
      <c r="K5" s="12"/>
      <c r="L5" s="12"/>
    </row>
    <row r="6" spans="1:12" ht="15.75">
      <c r="A6" s="8"/>
      <c r="B6" s="8"/>
      <c r="C6" s="9" t="s">
        <v>134</v>
      </c>
      <c r="D6" s="8"/>
      <c r="F6" s="11"/>
      <c r="G6" s="10"/>
      <c r="H6" s="11"/>
      <c r="I6" s="20"/>
      <c r="J6" s="12"/>
      <c r="K6" s="12"/>
      <c r="L6" s="12"/>
    </row>
    <row r="7" spans="1:12" ht="15.75">
      <c r="A7" s="8"/>
      <c r="B7" s="8"/>
      <c r="C7" s="8"/>
      <c r="D7" s="8"/>
      <c r="E7" s="9"/>
      <c r="F7" s="11"/>
      <c r="G7" s="10"/>
      <c r="H7" s="11"/>
      <c r="I7" s="20"/>
      <c r="J7" s="12"/>
      <c r="K7" s="12"/>
      <c r="L7" s="12"/>
    </row>
    <row r="8" spans="1:12" ht="16.5" thickBot="1">
      <c r="A8" s="8"/>
      <c r="B8" s="10"/>
      <c r="C8" s="8"/>
      <c r="D8" s="8"/>
      <c r="E8" s="14"/>
      <c r="F8" s="11"/>
      <c r="H8" s="11"/>
      <c r="I8" s="20"/>
      <c r="J8" s="12"/>
      <c r="K8" s="12"/>
      <c r="L8" s="12"/>
    </row>
    <row r="9" spans="1:18" ht="24" thickBot="1">
      <c r="A9" s="15"/>
      <c r="B9" s="15"/>
      <c r="C9" s="32" t="s">
        <v>135</v>
      </c>
      <c r="D9" s="33" t="s">
        <v>136</v>
      </c>
      <c r="F9" s="37"/>
      <c r="G9" s="73" t="s">
        <v>147</v>
      </c>
      <c r="H9" s="74"/>
      <c r="I9" s="73" t="s">
        <v>148</v>
      </c>
      <c r="J9" s="74"/>
      <c r="K9" s="30" t="s">
        <v>150</v>
      </c>
      <c r="L9" s="31"/>
      <c r="M9" s="75" t="s">
        <v>151</v>
      </c>
      <c r="N9" s="31"/>
      <c r="O9" s="23" t="s">
        <v>193</v>
      </c>
      <c r="P9" s="24"/>
      <c r="Q9" s="23" t="s">
        <v>194</v>
      </c>
      <c r="R9" s="25"/>
    </row>
    <row r="10" spans="1:18" ht="12.75">
      <c r="A10" s="56" t="s">
        <v>137</v>
      </c>
      <c r="B10" s="57" t="s">
        <v>138</v>
      </c>
      <c r="C10" s="38" t="s">
        <v>140</v>
      </c>
      <c r="D10" s="39" t="s">
        <v>139</v>
      </c>
      <c r="E10" s="40" t="s">
        <v>141</v>
      </c>
      <c r="F10" s="41" t="s">
        <v>149</v>
      </c>
      <c r="G10" s="42" t="s">
        <v>142</v>
      </c>
      <c r="H10" s="43" t="s">
        <v>143</v>
      </c>
      <c r="I10" s="44" t="s">
        <v>142</v>
      </c>
      <c r="J10" s="45" t="s">
        <v>143</v>
      </c>
      <c r="K10" s="46" t="s">
        <v>142</v>
      </c>
      <c r="L10" s="45" t="s">
        <v>143</v>
      </c>
      <c r="M10" s="42" t="s">
        <v>142</v>
      </c>
      <c r="N10" s="43" t="s">
        <v>143</v>
      </c>
      <c r="O10" s="42" t="s">
        <v>142</v>
      </c>
      <c r="P10" s="45" t="s">
        <v>143</v>
      </c>
      <c r="Q10" s="42" t="s">
        <v>142</v>
      </c>
      <c r="R10" s="43" t="s">
        <v>143</v>
      </c>
    </row>
    <row r="11" spans="1:18" ht="12.75">
      <c r="A11" s="47" t="s">
        <v>209</v>
      </c>
      <c r="B11" s="27"/>
      <c r="C11" s="27" t="s">
        <v>0</v>
      </c>
      <c r="D11" s="47">
        <v>94</v>
      </c>
      <c r="E11" s="27" t="s">
        <v>1</v>
      </c>
      <c r="F11" s="48">
        <f>H11+J11+L11+N11+P11+R11</f>
        <v>605.78</v>
      </c>
      <c r="G11" s="49">
        <v>0.029629629629629627</v>
      </c>
      <c r="H11" s="28">
        <v>102</v>
      </c>
      <c r="I11" s="49">
        <v>0.03755787037037037</v>
      </c>
      <c r="J11" s="48">
        <v>102</v>
      </c>
      <c r="K11" s="50">
        <v>0.03740740740740741</v>
      </c>
      <c r="L11" s="48">
        <v>102</v>
      </c>
      <c r="M11" s="29">
        <v>0.026875</v>
      </c>
      <c r="N11" s="28">
        <v>101.82</v>
      </c>
      <c r="O11" s="51">
        <v>0.028773148148148145</v>
      </c>
      <c r="P11" s="48">
        <v>102</v>
      </c>
      <c r="Q11" s="52">
        <v>0.024826388888888887</v>
      </c>
      <c r="R11" s="28">
        <v>95.96</v>
      </c>
    </row>
    <row r="12" spans="1:18" ht="12.75">
      <c r="A12" s="47" t="s">
        <v>210</v>
      </c>
      <c r="B12" s="27"/>
      <c r="C12" s="27" t="s">
        <v>3</v>
      </c>
      <c r="D12" s="47">
        <v>93</v>
      </c>
      <c r="E12" s="27" t="s">
        <v>4</v>
      </c>
      <c r="F12" s="48">
        <f aca="true" t="shared" si="0" ref="F12:F20">H12+J12+L12+N12+P12+R12</f>
        <v>556.02</v>
      </c>
      <c r="G12" s="53">
        <v>0.03629629629629629</v>
      </c>
      <c r="H12" s="28">
        <v>83.27</v>
      </c>
      <c r="I12" s="29">
        <v>0.049479166666666664</v>
      </c>
      <c r="J12" s="48">
        <v>77.42</v>
      </c>
      <c r="K12" s="29">
        <v>0.03813657407407407</v>
      </c>
      <c r="L12" s="48">
        <v>100.05</v>
      </c>
      <c r="M12" s="29">
        <v>0.028854166666666667</v>
      </c>
      <c r="N12" s="28">
        <v>94.84</v>
      </c>
      <c r="O12" s="54">
        <v>0.02981481481481481</v>
      </c>
      <c r="P12" s="48">
        <v>98.44</v>
      </c>
      <c r="Q12" s="55">
        <v>0.02335648148148148</v>
      </c>
      <c r="R12" s="28">
        <v>102</v>
      </c>
    </row>
    <row r="13" spans="1:18" ht="12.75">
      <c r="A13" s="47" t="s">
        <v>211</v>
      </c>
      <c r="B13" s="27"/>
      <c r="C13" s="27" t="s">
        <v>2</v>
      </c>
      <c r="D13" s="47">
        <v>95</v>
      </c>
      <c r="E13" s="27" t="s">
        <v>1</v>
      </c>
      <c r="F13" s="48">
        <f t="shared" si="0"/>
        <v>542.73</v>
      </c>
      <c r="G13" s="53">
        <v>0.0353587962962963</v>
      </c>
      <c r="H13" s="28">
        <v>85.47</v>
      </c>
      <c r="I13" s="53">
        <v>0.04038194444444444</v>
      </c>
      <c r="J13" s="48">
        <v>94.87</v>
      </c>
      <c r="K13" s="29">
        <v>0.048854166666666664</v>
      </c>
      <c r="L13" s="48">
        <v>78.1</v>
      </c>
      <c r="M13" s="50">
        <v>0.026828703703703702</v>
      </c>
      <c r="N13" s="28">
        <v>102</v>
      </c>
      <c r="O13" s="54">
        <v>0.03412037037037037</v>
      </c>
      <c r="P13" s="48">
        <v>86.01</v>
      </c>
      <c r="Q13" s="52">
        <v>0.024745370370370372</v>
      </c>
      <c r="R13" s="28">
        <v>96.28</v>
      </c>
    </row>
    <row r="14" spans="1:18" ht="12.75">
      <c r="A14" s="47" t="s">
        <v>212</v>
      </c>
      <c r="B14" s="27"/>
      <c r="C14" s="27" t="s">
        <v>5</v>
      </c>
      <c r="D14" s="47">
        <v>94</v>
      </c>
      <c r="E14" s="27" t="s">
        <v>6</v>
      </c>
      <c r="F14" s="48">
        <f t="shared" si="0"/>
        <v>447.02000000000004</v>
      </c>
      <c r="G14" s="53">
        <v>0.036909722222222226</v>
      </c>
      <c r="H14" s="28">
        <v>81.88</v>
      </c>
      <c r="I14" s="29">
        <v>0.04979166666666667</v>
      </c>
      <c r="J14" s="48">
        <v>76.94</v>
      </c>
      <c r="K14" s="29">
        <v>0.043125</v>
      </c>
      <c r="L14" s="48">
        <v>88.48</v>
      </c>
      <c r="M14" s="29">
        <v>0.04069444444444444</v>
      </c>
      <c r="N14" s="28">
        <v>67.25</v>
      </c>
      <c r="O14" s="54">
        <v>0.03805555555555556</v>
      </c>
      <c r="P14" s="48">
        <v>77.12</v>
      </c>
      <c r="Q14" s="54">
        <v>0.04304398148148148</v>
      </c>
      <c r="R14" s="28">
        <v>55.35</v>
      </c>
    </row>
    <row r="15" spans="1:18" ht="12.75">
      <c r="A15" s="47" t="s">
        <v>213</v>
      </c>
      <c r="B15" s="27"/>
      <c r="C15" s="27" t="s">
        <v>7</v>
      </c>
      <c r="D15" s="47">
        <v>93</v>
      </c>
      <c r="E15" s="27" t="s">
        <v>8</v>
      </c>
      <c r="F15" s="48">
        <f t="shared" si="0"/>
        <v>315.20000000000005</v>
      </c>
      <c r="G15" s="29">
        <v>0.045266203703703704</v>
      </c>
      <c r="H15" s="28">
        <v>66.77</v>
      </c>
      <c r="I15" s="29">
        <v>0.04546296296296296</v>
      </c>
      <c r="J15" s="48">
        <v>84.26</v>
      </c>
      <c r="K15" s="29">
        <v>0.04743055555555556</v>
      </c>
      <c r="L15" s="48">
        <v>80.45</v>
      </c>
      <c r="M15" s="29">
        <v>0.032685185185185185</v>
      </c>
      <c r="N15" s="28">
        <v>83.72</v>
      </c>
      <c r="O15" s="54"/>
      <c r="P15" s="48"/>
      <c r="Q15" s="47"/>
      <c r="R15" s="28"/>
    </row>
    <row r="16" spans="1:18" ht="12.75">
      <c r="A16" s="47" t="s">
        <v>214</v>
      </c>
      <c r="B16" s="27"/>
      <c r="C16" s="27" t="s">
        <v>162</v>
      </c>
      <c r="D16" s="47">
        <v>93</v>
      </c>
      <c r="E16" s="27" t="s">
        <v>163</v>
      </c>
      <c r="F16" s="48">
        <f t="shared" si="0"/>
        <v>175.33</v>
      </c>
      <c r="G16" s="27"/>
      <c r="H16" s="28"/>
      <c r="I16" s="27"/>
      <c r="J16" s="48"/>
      <c r="K16" s="29">
        <v>0.04594907407407408</v>
      </c>
      <c r="L16" s="48">
        <v>83.04</v>
      </c>
      <c r="M16" s="29">
        <v>0.029652777777777778</v>
      </c>
      <c r="N16" s="28">
        <v>92.29</v>
      </c>
      <c r="O16" s="54"/>
      <c r="P16" s="48"/>
      <c r="Q16" s="47"/>
      <c r="R16" s="28"/>
    </row>
    <row r="17" spans="1:18" ht="12.75">
      <c r="A17" s="47" t="s">
        <v>215</v>
      </c>
      <c r="B17" s="27"/>
      <c r="C17" s="27" t="s">
        <v>164</v>
      </c>
      <c r="D17" s="47">
        <v>94</v>
      </c>
      <c r="E17" s="27" t="s">
        <v>163</v>
      </c>
      <c r="F17" s="48">
        <f t="shared" si="0"/>
        <v>158.26999999999998</v>
      </c>
      <c r="G17" s="27"/>
      <c r="H17" s="28"/>
      <c r="I17" s="27"/>
      <c r="J17" s="48"/>
      <c r="K17" s="29">
        <v>0.04469907407407408</v>
      </c>
      <c r="L17" s="48">
        <v>85.36</v>
      </c>
      <c r="M17" s="29">
        <v>0.03753472222222222</v>
      </c>
      <c r="N17" s="28">
        <v>72.91</v>
      </c>
      <c r="O17" s="54"/>
      <c r="P17" s="48"/>
      <c r="Q17" s="47"/>
      <c r="R17" s="28"/>
    </row>
    <row r="18" spans="1:18" ht="12.75">
      <c r="A18" s="47" t="s">
        <v>216</v>
      </c>
      <c r="B18" s="27"/>
      <c r="C18" s="27" t="s">
        <v>9</v>
      </c>
      <c r="D18" s="47">
        <v>93</v>
      </c>
      <c r="E18" s="27" t="s">
        <v>10</v>
      </c>
      <c r="F18" s="48">
        <f t="shared" si="0"/>
        <v>146</v>
      </c>
      <c r="G18" s="29">
        <v>0.04188657407407407</v>
      </c>
      <c r="H18" s="28">
        <v>72.15</v>
      </c>
      <c r="I18" s="29">
        <v>0.051875</v>
      </c>
      <c r="J18" s="48">
        <v>73.85</v>
      </c>
      <c r="K18" s="27"/>
      <c r="L18" s="48"/>
      <c r="M18" s="29"/>
      <c r="N18" s="28"/>
      <c r="O18" s="54"/>
      <c r="P18" s="48"/>
      <c r="Q18" s="47"/>
      <c r="R18" s="28"/>
    </row>
    <row r="19" spans="1:18" ht="12.75">
      <c r="A19" s="47" t="s">
        <v>217</v>
      </c>
      <c r="B19" s="27"/>
      <c r="C19" s="27" t="s">
        <v>11</v>
      </c>
      <c r="D19" s="47">
        <v>93</v>
      </c>
      <c r="E19" s="27" t="s">
        <v>12</v>
      </c>
      <c r="F19" s="48">
        <f t="shared" si="0"/>
        <v>127.01</v>
      </c>
      <c r="G19" s="29">
        <v>0.046851851851851846</v>
      </c>
      <c r="H19" s="28">
        <v>64.51</v>
      </c>
      <c r="I19" s="29">
        <v>0.06129629629629629</v>
      </c>
      <c r="J19" s="48">
        <v>62.5</v>
      </c>
      <c r="K19" s="27"/>
      <c r="L19" s="48"/>
      <c r="M19" s="29"/>
      <c r="N19" s="28"/>
      <c r="O19" s="54"/>
      <c r="P19" s="48"/>
      <c r="Q19" s="47"/>
      <c r="R19" s="28"/>
    </row>
    <row r="20" spans="1:18" ht="12.75">
      <c r="A20" s="47" t="s">
        <v>218</v>
      </c>
      <c r="B20" s="27"/>
      <c r="C20" s="27" t="s">
        <v>165</v>
      </c>
      <c r="D20" s="47">
        <v>93</v>
      </c>
      <c r="E20" s="27" t="s">
        <v>163</v>
      </c>
      <c r="F20" s="48">
        <f t="shared" si="0"/>
        <v>118.88</v>
      </c>
      <c r="G20" s="27"/>
      <c r="H20" s="28"/>
      <c r="I20" s="27"/>
      <c r="J20" s="48"/>
      <c r="K20" s="29">
        <v>0.056365740740740744</v>
      </c>
      <c r="L20" s="48">
        <v>67.69</v>
      </c>
      <c r="M20" s="29">
        <v>0.05346064814814815</v>
      </c>
      <c r="N20" s="28">
        <v>51.19</v>
      </c>
      <c r="O20" s="54"/>
      <c r="P20" s="48"/>
      <c r="Q20" s="47"/>
      <c r="R20" s="28"/>
    </row>
    <row r="21" spans="9:11" ht="13.5" thickBot="1">
      <c r="I21"/>
      <c r="K21"/>
    </row>
    <row r="22" spans="3:18" ht="24" thickBot="1">
      <c r="C22" s="32" t="s">
        <v>152</v>
      </c>
      <c r="D22" s="33" t="s">
        <v>159</v>
      </c>
      <c r="F22" s="37"/>
      <c r="G22" s="73" t="s">
        <v>147</v>
      </c>
      <c r="H22" s="74"/>
      <c r="I22" s="73" t="s">
        <v>148</v>
      </c>
      <c r="J22" s="74"/>
      <c r="K22" s="30" t="s">
        <v>150</v>
      </c>
      <c r="L22" s="31"/>
      <c r="M22" s="75" t="s">
        <v>151</v>
      </c>
      <c r="N22" s="31"/>
      <c r="O22" s="23" t="s">
        <v>193</v>
      </c>
      <c r="P22" s="24"/>
      <c r="Q22" s="23" t="s">
        <v>194</v>
      </c>
      <c r="R22" s="25"/>
    </row>
    <row r="23" spans="1:18" ht="13.5" thickBot="1">
      <c r="A23" s="18" t="s">
        <v>137</v>
      </c>
      <c r="B23" s="57" t="s">
        <v>138</v>
      </c>
      <c r="C23" s="38" t="s">
        <v>140</v>
      </c>
      <c r="D23" s="39" t="s">
        <v>139</v>
      </c>
      <c r="E23" s="40" t="s">
        <v>141</v>
      </c>
      <c r="F23" s="41" t="s">
        <v>149</v>
      </c>
      <c r="G23" s="42" t="s">
        <v>142</v>
      </c>
      <c r="H23" s="43" t="s">
        <v>143</v>
      </c>
      <c r="I23" s="44" t="s">
        <v>142</v>
      </c>
      <c r="J23" s="45" t="s">
        <v>143</v>
      </c>
      <c r="K23" s="46" t="s">
        <v>142</v>
      </c>
      <c r="L23" s="45" t="s">
        <v>143</v>
      </c>
      <c r="M23" s="42" t="s">
        <v>142</v>
      </c>
      <c r="N23" s="43" t="s">
        <v>143</v>
      </c>
      <c r="O23" s="42" t="s">
        <v>142</v>
      </c>
      <c r="P23" s="45" t="s">
        <v>143</v>
      </c>
      <c r="Q23" s="42" t="s">
        <v>142</v>
      </c>
      <c r="R23" s="43" t="s">
        <v>143</v>
      </c>
    </row>
    <row r="24" spans="1:18" ht="12.75">
      <c r="A24" s="67" t="s">
        <v>209</v>
      </c>
      <c r="B24" s="27"/>
      <c r="C24" s="27" t="s">
        <v>15</v>
      </c>
      <c r="D24" s="47">
        <v>92</v>
      </c>
      <c r="E24" s="27" t="s">
        <v>16</v>
      </c>
      <c r="F24" s="48">
        <f>H24+J24+L24+N24+P24+R24</f>
        <v>612</v>
      </c>
      <c r="G24" s="53">
        <v>0.0346412037037037</v>
      </c>
      <c r="H24" s="28">
        <v>102</v>
      </c>
      <c r="I24" s="29">
        <v>0.041666666666666664</v>
      </c>
      <c r="J24" s="48">
        <v>102</v>
      </c>
      <c r="K24" s="50">
        <v>0.03607638888888889</v>
      </c>
      <c r="L24" s="48">
        <v>102</v>
      </c>
      <c r="M24" s="50">
        <v>0.03629629629629629</v>
      </c>
      <c r="N24" s="28">
        <v>102</v>
      </c>
      <c r="O24" s="51">
        <v>0.04429398148148148</v>
      </c>
      <c r="P24" s="48">
        <v>102</v>
      </c>
      <c r="Q24" s="51">
        <v>0.021967592592592594</v>
      </c>
      <c r="R24" s="28">
        <v>102</v>
      </c>
    </row>
    <row r="25" spans="1:18" ht="12.75">
      <c r="A25" s="47" t="s">
        <v>210</v>
      </c>
      <c r="B25" s="27"/>
      <c r="C25" s="27" t="s">
        <v>17</v>
      </c>
      <c r="D25" s="47">
        <v>91</v>
      </c>
      <c r="E25" s="27" t="s">
        <v>1</v>
      </c>
      <c r="F25" s="48">
        <f aca="true" t="shared" si="1" ref="F25:F31">H25+J25+L25+N25+P25+R25</f>
        <v>487.67</v>
      </c>
      <c r="G25" s="53">
        <v>0.03934027777777777</v>
      </c>
      <c r="H25" s="28">
        <v>89.82</v>
      </c>
      <c r="I25" s="29">
        <v>0.05623842592592593</v>
      </c>
      <c r="J25" s="48">
        <v>75.57</v>
      </c>
      <c r="K25" s="29">
        <v>0.03981481481481482</v>
      </c>
      <c r="L25" s="48">
        <v>92.42</v>
      </c>
      <c r="M25" s="29">
        <v>0.04203703703703704</v>
      </c>
      <c r="N25" s="28">
        <v>88.07</v>
      </c>
      <c r="O25" s="54">
        <v>0.061793981481481484</v>
      </c>
      <c r="P25" s="48">
        <v>73.11</v>
      </c>
      <c r="Q25" s="54">
        <v>0.03262731481481482</v>
      </c>
      <c r="R25" s="28">
        <v>68.68</v>
      </c>
    </row>
    <row r="26" spans="1:18" ht="12.75">
      <c r="A26" s="47" t="s">
        <v>211</v>
      </c>
      <c r="B26" s="27"/>
      <c r="C26" s="27" t="s">
        <v>18</v>
      </c>
      <c r="D26" s="47">
        <v>92</v>
      </c>
      <c r="E26" s="27" t="s">
        <v>1</v>
      </c>
      <c r="F26" s="48">
        <f t="shared" si="1"/>
        <v>478.51</v>
      </c>
      <c r="G26" s="53">
        <v>0.04164351851851852</v>
      </c>
      <c r="H26" s="28">
        <v>84.85</v>
      </c>
      <c r="I26" s="29">
        <v>0.05590277777777778</v>
      </c>
      <c r="J26" s="48">
        <v>76.02</v>
      </c>
      <c r="K26" s="29">
        <v>0.0435300925925926</v>
      </c>
      <c r="L26" s="48">
        <v>84.53</v>
      </c>
      <c r="M26" s="29">
        <v>0.04096064814814815</v>
      </c>
      <c r="N26" s="28">
        <v>90.38</v>
      </c>
      <c r="O26" s="54">
        <v>0.061956018518518514</v>
      </c>
      <c r="P26" s="48">
        <v>72.92</v>
      </c>
      <c r="Q26" s="54">
        <v>0.03209490740740741</v>
      </c>
      <c r="R26" s="28">
        <v>69.81</v>
      </c>
    </row>
    <row r="27" spans="1:18" ht="12.75">
      <c r="A27" s="47" t="s">
        <v>212</v>
      </c>
      <c r="B27" s="27"/>
      <c r="C27" s="27" t="s">
        <v>21</v>
      </c>
      <c r="D27" s="47">
        <v>92</v>
      </c>
      <c r="E27" s="27" t="s">
        <v>16</v>
      </c>
      <c r="F27" s="48">
        <f t="shared" si="1"/>
        <v>456.15</v>
      </c>
      <c r="G27" s="29">
        <v>0.046828703703703706</v>
      </c>
      <c r="H27" s="28">
        <v>75.45</v>
      </c>
      <c r="I27" s="29">
        <v>0.06289351851851853</v>
      </c>
      <c r="J27" s="48">
        <v>67.57</v>
      </c>
      <c r="K27" s="29">
        <v>0.04237268518518519</v>
      </c>
      <c r="L27" s="48">
        <v>86.84</v>
      </c>
      <c r="M27" s="29">
        <v>0.04770833333333333</v>
      </c>
      <c r="N27" s="28">
        <v>77.6</v>
      </c>
      <c r="O27" s="54">
        <v>0.0571875</v>
      </c>
      <c r="P27" s="48">
        <v>79</v>
      </c>
      <c r="Q27" s="54">
        <v>0.03215277777777777</v>
      </c>
      <c r="R27" s="28">
        <v>69.69</v>
      </c>
    </row>
    <row r="28" spans="1:18" ht="12.75">
      <c r="A28" s="47" t="s">
        <v>213</v>
      </c>
      <c r="B28" s="27"/>
      <c r="C28" s="27" t="s">
        <v>22</v>
      </c>
      <c r="D28" s="47">
        <v>92</v>
      </c>
      <c r="E28" s="27" t="s">
        <v>1</v>
      </c>
      <c r="F28" s="48">
        <f t="shared" si="1"/>
        <v>434.69</v>
      </c>
      <c r="G28" s="29">
        <v>0.05228009259259259</v>
      </c>
      <c r="H28" s="28">
        <v>67.59</v>
      </c>
      <c r="I28" s="29">
        <v>0.06709490740740741</v>
      </c>
      <c r="J28" s="48">
        <v>63.34</v>
      </c>
      <c r="K28" s="29">
        <v>0.045254629629629624</v>
      </c>
      <c r="L28" s="48">
        <v>81.31</v>
      </c>
      <c r="M28" s="29">
        <v>0.05399305555555556</v>
      </c>
      <c r="N28" s="28">
        <v>68.57</v>
      </c>
      <c r="O28" s="54">
        <v>0.057303240740740745</v>
      </c>
      <c r="P28" s="48">
        <v>78.84</v>
      </c>
      <c r="Q28" s="54">
        <v>0.029861111111111113</v>
      </c>
      <c r="R28" s="28">
        <v>75.04</v>
      </c>
    </row>
    <row r="29" spans="1:18" ht="12.75">
      <c r="A29" s="47" t="s">
        <v>214</v>
      </c>
      <c r="B29" s="27"/>
      <c r="C29" s="27" t="s">
        <v>20</v>
      </c>
      <c r="D29" s="47">
        <v>92</v>
      </c>
      <c r="E29" s="27" t="s">
        <v>1</v>
      </c>
      <c r="F29" s="48">
        <f t="shared" si="1"/>
        <v>429.57000000000005</v>
      </c>
      <c r="G29" s="29">
        <v>0.049386574074074076</v>
      </c>
      <c r="H29" s="28">
        <v>71.55</v>
      </c>
      <c r="I29" s="29">
        <v>0.058611111111111114</v>
      </c>
      <c r="J29" s="48">
        <v>72.51</v>
      </c>
      <c r="K29" s="29">
        <v>0.053530092592592594</v>
      </c>
      <c r="L29" s="48">
        <v>68.74</v>
      </c>
      <c r="M29" s="29">
        <v>0.0527662037037037</v>
      </c>
      <c r="N29" s="28">
        <v>70.16</v>
      </c>
      <c r="O29" s="54">
        <v>0.06502314814814815</v>
      </c>
      <c r="P29" s="48">
        <v>69.48</v>
      </c>
      <c r="Q29" s="54">
        <v>0.029050925925925928</v>
      </c>
      <c r="R29" s="28">
        <v>77.13</v>
      </c>
    </row>
    <row r="30" spans="1:18" ht="12.75">
      <c r="A30" s="47" t="s">
        <v>215</v>
      </c>
      <c r="B30" s="27"/>
      <c r="C30" s="27" t="s">
        <v>23</v>
      </c>
      <c r="D30" s="47">
        <v>92</v>
      </c>
      <c r="E30" s="27" t="s">
        <v>24</v>
      </c>
      <c r="F30" s="48">
        <f t="shared" si="1"/>
        <v>353.60999999999996</v>
      </c>
      <c r="G30" s="29">
        <v>0.05212962962962963</v>
      </c>
      <c r="H30" s="28">
        <v>67.78</v>
      </c>
      <c r="I30" s="27" t="s">
        <v>169</v>
      </c>
      <c r="J30" s="48"/>
      <c r="K30" s="29">
        <v>0.047337962962962964</v>
      </c>
      <c r="L30" s="48">
        <v>77.73</v>
      </c>
      <c r="M30" s="29">
        <v>0.05541666666666667</v>
      </c>
      <c r="N30" s="28">
        <v>66.81</v>
      </c>
      <c r="O30" s="54">
        <v>0.05903935185185185</v>
      </c>
      <c r="P30" s="48">
        <v>76.52</v>
      </c>
      <c r="Q30" s="54">
        <v>0.03459490740740741</v>
      </c>
      <c r="R30" s="28">
        <v>64.77</v>
      </c>
    </row>
    <row r="31" spans="1:18" ht="12.75">
      <c r="A31" s="47" t="s">
        <v>216</v>
      </c>
      <c r="B31" s="27"/>
      <c r="C31" s="27" t="s">
        <v>19</v>
      </c>
      <c r="D31" s="47">
        <v>92</v>
      </c>
      <c r="E31" s="27" t="s">
        <v>10</v>
      </c>
      <c r="F31" s="48">
        <f t="shared" si="1"/>
        <v>150.82</v>
      </c>
      <c r="G31" s="29">
        <v>0.04486111111111111</v>
      </c>
      <c r="H31" s="28">
        <v>78.76</v>
      </c>
      <c r="I31" s="29">
        <v>0.05898148148148149</v>
      </c>
      <c r="J31" s="48">
        <v>72.06</v>
      </c>
      <c r="K31" s="27"/>
      <c r="L31" s="48"/>
      <c r="M31" s="29"/>
      <c r="N31" s="28"/>
      <c r="O31" s="54"/>
      <c r="P31" s="48"/>
      <c r="Q31" s="47"/>
      <c r="R31" s="28"/>
    </row>
    <row r="32" spans="7:11" ht="12.75">
      <c r="G32" s="2"/>
      <c r="I32"/>
      <c r="K32"/>
    </row>
    <row r="33" spans="7:11" ht="12.75">
      <c r="G33" s="2"/>
      <c r="I33"/>
      <c r="K33"/>
    </row>
    <row r="34" spans="7:11" ht="12.75">
      <c r="G34" s="2"/>
      <c r="I34"/>
      <c r="K34"/>
    </row>
    <row r="35" spans="7:11" ht="13.5" thickBot="1">
      <c r="G35" s="2"/>
      <c r="I35"/>
      <c r="K35"/>
    </row>
    <row r="36" spans="3:18" ht="24" thickBot="1">
      <c r="C36" s="16" t="s">
        <v>154</v>
      </c>
      <c r="D36" s="22"/>
      <c r="E36" s="15"/>
      <c r="F36" s="36"/>
      <c r="G36" s="73" t="s">
        <v>147</v>
      </c>
      <c r="H36" s="74"/>
      <c r="I36" s="73" t="s">
        <v>148</v>
      </c>
      <c r="J36" s="74"/>
      <c r="K36" s="30" t="s">
        <v>150</v>
      </c>
      <c r="L36" s="31"/>
      <c r="M36" s="75" t="s">
        <v>151</v>
      </c>
      <c r="N36" s="31"/>
      <c r="O36" s="23" t="s">
        <v>193</v>
      </c>
      <c r="P36" s="24"/>
      <c r="Q36" s="23" t="s">
        <v>194</v>
      </c>
      <c r="R36" s="25"/>
    </row>
    <row r="37" spans="1:18" ht="13.5" thickBot="1">
      <c r="A37" s="18" t="s">
        <v>137</v>
      </c>
      <c r="B37" s="57" t="s">
        <v>138</v>
      </c>
      <c r="C37" s="58" t="s">
        <v>140</v>
      </c>
      <c r="D37" s="58" t="s">
        <v>139</v>
      </c>
      <c r="E37" s="59" t="s">
        <v>141</v>
      </c>
      <c r="F37" s="58" t="s">
        <v>149</v>
      </c>
      <c r="G37" s="42" t="s">
        <v>142</v>
      </c>
      <c r="H37" s="43" t="s">
        <v>143</v>
      </c>
      <c r="I37" s="44" t="s">
        <v>142</v>
      </c>
      <c r="J37" s="45" t="s">
        <v>143</v>
      </c>
      <c r="K37" s="46" t="s">
        <v>142</v>
      </c>
      <c r="L37" s="45" t="s">
        <v>143</v>
      </c>
      <c r="M37" s="42" t="s">
        <v>142</v>
      </c>
      <c r="N37" s="43" t="s">
        <v>143</v>
      </c>
      <c r="O37" s="42" t="s">
        <v>142</v>
      </c>
      <c r="P37" s="45" t="s">
        <v>143</v>
      </c>
      <c r="Q37" s="42" t="s">
        <v>142</v>
      </c>
      <c r="R37" s="43" t="s">
        <v>143</v>
      </c>
    </row>
    <row r="38" spans="1:18" ht="12.75">
      <c r="A38" s="67" t="s">
        <v>209</v>
      </c>
      <c r="B38" s="27"/>
      <c r="C38" s="27" t="s">
        <v>15</v>
      </c>
      <c r="D38" s="47">
        <v>92</v>
      </c>
      <c r="E38" s="27" t="s">
        <v>16</v>
      </c>
      <c r="F38" s="48">
        <f>H38+J38+L38+N38+P38+R38</f>
        <v>608.62</v>
      </c>
      <c r="G38" s="53">
        <v>0.0346412037037037</v>
      </c>
      <c r="H38" s="28">
        <v>102</v>
      </c>
      <c r="I38" s="29">
        <v>0.041666666666666664</v>
      </c>
      <c r="J38" s="48">
        <v>102</v>
      </c>
      <c r="K38" s="50">
        <v>0.03607638888888889</v>
      </c>
      <c r="L38" s="48">
        <v>102</v>
      </c>
      <c r="M38" s="50">
        <v>0.03629629629629629</v>
      </c>
      <c r="N38" s="28">
        <v>98.62</v>
      </c>
      <c r="O38" s="51">
        <v>0.04429398148148148</v>
      </c>
      <c r="P38" s="48">
        <v>102</v>
      </c>
      <c r="Q38" s="51">
        <v>0.021967592592592594</v>
      </c>
      <c r="R38" s="28">
        <v>102</v>
      </c>
    </row>
    <row r="39" spans="1:18" ht="12.75">
      <c r="A39" s="47" t="s">
        <v>210</v>
      </c>
      <c r="B39" s="27"/>
      <c r="C39" s="27" t="s">
        <v>17</v>
      </c>
      <c r="D39" s="47">
        <v>91</v>
      </c>
      <c r="E39" s="27" t="s">
        <v>1</v>
      </c>
      <c r="F39" s="48">
        <f aca="true" t="shared" si="2" ref="F39:F50">H39+J39+L39+N39+P39+R39</f>
        <v>484.75000000000006</v>
      </c>
      <c r="G39" s="53">
        <v>0.03934027777777777</v>
      </c>
      <c r="H39" s="28">
        <v>89.82</v>
      </c>
      <c r="I39" s="29">
        <v>0.05623842592592593</v>
      </c>
      <c r="J39" s="48">
        <v>75.57</v>
      </c>
      <c r="K39" s="29">
        <v>0.03981481481481482</v>
      </c>
      <c r="L39" s="48">
        <v>92.42</v>
      </c>
      <c r="M39" s="29">
        <v>0.04203703703703704</v>
      </c>
      <c r="N39" s="28">
        <v>85.15</v>
      </c>
      <c r="O39" s="54">
        <v>0.061793981481481484</v>
      </c>
      <c r="P39" s="48">
        <v>73.11</v>
      </c>
      <c r="Q39" s="54">
        <v>0.03262731481481482</v>
      </c>
      <c r="R39" s="28">
        <v>68.68</v>
      </c>
    </row>
    <row r="40" spans="1:18" ht="12.75">
      <c r="A40" s="47" t="s">
        <v>211</v>
      </c>
      <c r="B40" s="27"/>
      <c r="C40" s="27" t="s">
        <v>18</v>
      </c>
      <c r="D40" s="47">
        <v>92</v>
      </c>
      <c r="E40" s="27" t="s">
        <v>1</v>
      </c>
      <c r="F40" s="48">
        <f t="shared" si="2"/>
        <v>475.52000000000004</v>
      </c>
      <c r="G40" s="53">
        <v>0.04164351851851852</v>
      </c>
      <c r="H40" s="28">
        <v>84.85</v>
      </c>
      <c r="I40" s="29">
        <v>0.05590277777777778</v>
      </c>
      <c r="J40" s="48">
        <v>76.02</v>
      </c>
      <c r="K40" s="29">
        <v>0.0435300925925926</v>
      </c>
      <c r="L40" s="48">
        <v>84.53</v>
      </c>
      <c r="M40" s="29">
        <v>0.04096064814814815</v>
      </c>
      <c r="N40" s="28">
        <v>87.39</v>
      </c>
      <c r="O40" s="54">
        <v>0.061956018518518514</v>
      </c>
      <c r="P40" s="48">
        <v>72.92</v>
      </c>
      <c r="Q40" s="54">
        <v>0.03209490740740741</v>
      </c>
      <c r="R40" s="28">
        <v>69.81</v>
      </c>
    </row>
    <row r="41" spans="1:18" ht="12.75">
      <c r="A41" s="47" t="s">
        <v>212</v>
      </c>
      <c r="B41" s="27"/>
      <c r="C41" s="27" t="s">
        <v>21</v>
      </c>
      <c r="D41" s="47">
        <v>92</v>
      </c>
      <c r="E41" s="27" t="s">
        <v>16</v>
      </c>
      <c r="F41" s="48">
        <f t="shared" si="2"/>
        <v>453.58</v>
      </c>
      <c r="G41" s="29">
        <v>0.046828703703703706</v>
      </c>
      <c r="H41" s="28">
        <v>75.45</v>
      </c>
      <c r="I41" s="29">
        <v>0.06289351851851853</v>
      </c>
      <c r="J41" s="48">
        <v>67.57</v>
      </c>
      <c r="K41" s="29">
        <v>0.04237268518518519</v>
      </c>
      <c r="L41" s="48">
        <v>86.84</v>
      </c>
      <c r="M41" s="29">
        <v>0.04770833333333333</v>
      </c>
      <c r="N41" s="28">
        <v>75.03</v>
      </c>
      <c r="O41" s="54">
        <v>0.0571875</v>
      </c>
      <c r="P41" s="48">
        <v>79</v>
      </c>
      <c r="Q41" s="54">
        <v>0.03215277777777777</v>
      </c>
      <c r="R41" s="28">
        <v>69.69</v>
      </c>
    </row>
    <row r="42" spans="1:18" ht="12.75">
      <c r="A42" s="47" t="s">
        <v>213</v>
      </c>
      <c r="B42" s="27"/>
      <c r="C42" s="27" t="s">
        <v>22</v>
      </c>
      <c r="D42" s="47">
        <v>92</v>
      </c>
      <c r="E42" s="27" t="s">
        <v>1</v>
      </c>
      <c r="F42" s="48">
        <f t="shared" si="2"/>
        <v>432.41</v>
      </c>
      <c r="G42" s="29">
        <v>0.05228009259259259</v>
      </c>
      <c r="H42" s="28">
        <v>67.59</v>
      </c>
      <c r="I42" s="29">
        <v>0.06709490740740741</v>
      </c>
      <c r="J42" s="48">
        <v>63.34</v>
      </c>
      <c r="K42" s="29">
        <v>0.045254629629629624</v>
      </c>
      <c r="L42" s="48">
        <v>81.31</v>
      </c>
      <c r="M42" s="29">
        <v>0.05399305555555556</v>
      </c>
      <c r="N42" s="28">
        <v>66.29</v>
      </c>
      <c r="O42" s="54">
        <v>0.057303240740740745</v>
      </c>
      <c r="P42" s="48">
        <v>78.84</v>
      </c>
      <c r="Q42" s="54">
        <v>0.029861111111111113</v>
      </c>
      <c r="R42" s="28">
        <v>75.04</v>
      </c>
    </row>
    <row r="43" spans="1:18" ht="12.75">
      <c r="A43" s="47" t="s">
        <v>214</v>
      </c>
      <c r="B43" s="27"/>
      <c r="C43" s="27" t="s">
        <v>20</v>
      </c>
      <c r="D43" s="47">
        <v>92</v>
      </c>
      <c r="E43" s="27" t="s">
        <v>1</v>
      </c>
      <c r="F43" s="48">
        <f t="shared" si="2"/>
        <v>427.25</v>
      </c>
      <c r="G43" s="29">
        <v>0.049386574074074076</v>
      </c>
      <c r="H43" s="28">
        <v>71.55</v>
      </c>
      <c r="I43" s="29">
        <v>0.058611111111111114</v>
      </c>
      <c r="J43" s="48">
        <v>72.51</v>
      </c>
      <c r="K43" s="29">
        <v>0.053530092592592594</v>
      </c>
      <c r="L43" s="48">
        <v>68.74</v>
      </c>
      <c r="M43" s="29">
        <v>0.0527662037037037</v>
      </c>
      <c r="N43" s="28">
        <v>67.84</v>
      </c>
      <c r="O43" s="54">
        <v>0.06502314814814815</v>
      </c>
      <c r="P43" s="48">
        <v>69.48</v>
      </c>
      <c r="Q43" s="54">
        <v>0.029050925925925928</v>
      </c>
      <c r="R43" s="28">
        <v>77.13</v>
      </c>
    </row>
    <row r="44" spans="1:18" ht="12.75">
      <c r="A44" s="47" t="s">
        <v>215</v>
      </c>
      <c r="B44" s="27"/>
      <c r="C44" s="27" t="s">
        <v>23</v>
      </c>
      <c r="D44" s="47">
        <v>92</v>
      </c>
      <c r="E44" s="27" t="s">
        <v>24</v>
      </c>
      <c r="F44" s="48">
        <f t="shared" si="2"/>
        <v>351.39</v>
      </c>
      <c r="G44" s="29">
        <v>0.05212962962962963</v>
      </c>
      <c r="H44" s="28">
        <v>67.78</v>
      </c>
      <c r="I44" s="27" t="s">
        <v>169</v>
      </c>
      <c r="J44" s="48"/>
      <c r="K44" s="29">
        <v>0.047337962962962964</v>
      </c>
      <c r="L44" s="48">
        <v>77.73</v>
      </c>
      <c r="M44" s="29">
        <v>0.05541666666666667</v>
      </c>
      <c r="N44" s="28">
        <v>64.59</v>
      </c>
      <c r="O44" s="54">
        <v>0.05903935185185185</v>
      </c>
      <c r="P44" s="48">
        <v>76.52</v>
      </c>
      <c r="Q44" s="54">
        <v>0.03459490740740741</v>
      </c>
      <c r="R44" s="28">
        <v>64.77</v>
      </c>
    </row>
    <row r="45" spans="1:18" ht="12.75">
      <c r="A45" s="47" t="s">
        <v>216</v>
      </c>
      <c r="B45" s="27"/>
      <c r="C45" s="27" t="s">
        <v>172</v>
      </c>
      <c r="D45" s="47">
        <v>89</v>
      </c>
      <c r="E45" s="27" t="s">
        <v>173</v>
      </c>
      <c r="F45" s="48">
        <f t="shared" si="2"/>
        <v>272.09</v>
      </c>
      <c r="G45" s="27"/>
      <c r="H45" s="28"/>
      <c r="I45" s="27"/>
      <c r="J45" s="48"/>
      <c r="K45" s="29" t="s">
        <v>169</v>
      </c>
      <c r="L45" s="48"/>
      <c r="M45" s="29">
        <v>0.03509259259259259</v>
      </c>
      <c r="N45" s="28">
        <v>102</v>
      </c>
      <c r="O45" s="54">
        <v>0.051550925925925924</v>
      </c>
      <c r="P45" s="48">
        <v>87.64</v>
      </c>
      <c r="Q45" s="54">
        <v>0.027175925925925926</v>
      </c>
      <c r="R45" s="28">
        <v>82.45</v>
      </c>
    </row>
    <row r="46" spans="1:18" ht="12.75">
      <c r="A46" s="47" t="s">
        <v>217</v>
      </c>
      <c r="B46" s="27"/>
      <c r="C46" s="27" t="s">
        <v>171</v>
      </c>
      <c r="D46" s="47">
        <v>89</v>
      </c>
      <c r="E46" s="27" t="s">
        <v>16</v>
      </c>
      <c r="F46" s="48">
        <f t="shared" si="2"/>
        <v>230.22</v>
      </c>
      <c r="G46" s="27"/>
      <c r="H46" s="28"/>
      <c r="I46" s="27"/>
      <c r="J46" s="48"/>
      <c r="K46" s="29" t="s">
        <v>169</v>
      </c>
      <c r="L46" s="48"/>
      <c r="M46" s="29">
        <v>0.06035879629629629</v>
      </c>
      <c r="N46" s="28">
        <v>59.3</v>
      </c>
      <c r="O46" s="54">
        <v>0.04833333333333333</v>
      </c>
      <c r="P46" s="48">
        <v>93.48</v>
      </c>
      <c r="Q46" s="54">
        <v>0.028935185185185185</v>
      </c>
      <c r="R46" s="28">
        <v>77.44</v>
      </c>
    </row>
    <row r="47" spans="1:18" ht="12.75">
      <c r="A47" s="47" t="s">
        <v>218</v>
      </c>
      <c r="B47" s="27"/>
      <c r="C47" s="27" t="s">
        <v>166</v>
      </c>
      <c r="D47" s="47">
        <v>89</v>
      </c>
      <c r="E47" s="27" t="s">
        <v>12</v>
      </c>
      <c r="F47" s="48">
        <f t="shared" si="2"/>
        <v>155.03</v>
      </c>
      <c r="G47" s="27"/>
      <c r="H47" s="28"/>
      <c r="I47" s="27"/>
      <c r="J47" s="48"/>
      <c r="K47" s="29">
        <v>0.04952546296296296</v>
      </c>
      <c r="L47" s="48">
        <v>74.3</v>
      </c>
      <c r="M47" s="29">
        <v>0.04434027777777778</v>
      </c>
      <c r="N47" s="28">
        <v>80.73</v>
      </c>
      <c r="O47" s="54"/>
      <c r="P47" s="48"/>
      <c r="Q47" s="47"/>
      <c r="R47" s="28"/>
    </row>
    <row r="48" spans="1:18" ht="12.75">
      <c r="A48" s="47" t="s">
        <v>219</v>
      </c>
      <c r="B48" s="27"/>
      <c r="C48" s="27" t="s">
        <v>19</v>
      </c>
      <c r="D48" s="47">
        <v>92</v>
      </c>
      <c r="E48" s="27" t="s">
        <v>10</v>
      </c>
      <c r="F48" s="48">
        <f t="shared" si="2"/>
        <v>150.82</v>
      </c>
      <c r="G48" s="29">
        <v>0.04486111111111111</v>
      </c>
      <c r="H48" s="28">
        <v>78.76</v>
      </c>
      <c r="I48" s="29">
        <v>0.05898148148148149</v>
      </c>
      <c r="J48" s="48">
        <v>72.06</v>
      </c>
      <c r="K48" s="27"/>
      <c r="L48" s="48"/>
      <c r="M48" s="29"/>
      <c r="N48" s="28"/>
      <c r="O48" s="54"/>
      <c r="P48" s="48"/>
      <c r="Q48" s="47"/>
      <c r="R48" s="28"/>
    </row>
    <row r="49" spans="1:18" ht="12.75">
      <c r="A49" s="47" t="s">
        <v>220</v>
      </c>
      <c r="B49" s="27"/>
      <c r="C49" s="27" t="s">
        <v>167</v>
      </c>
      <c r="D49" s="47">
        <v>89</v>
      </c>
      <c r="E49" s="27" t="s">
        <v>16</v>
      </c>
      <c r="F49" s="48">
        <f t="shared" si="2"/>
        <v>127.36000000000001</v>
      </c>
      <c r="G49" s="27"/>
      <c r="H49" s="28"/>
      <c r="I49" s="27"/>
      <c r="J49" s="48"/>
      <c r="K49" s="29">
        <v>0.05210648148148148</v>
      </c>
      <c r="L49" s="48">
        <v>70.62</v>
      </c>
      <c r="M49" s="29">
        <v>0.06309027777777777</v>
      </c>
      <c r="N49" s="28">
        <v>56.74</v>
      </c>
      <c r="O49" s="54"/>
      <c r="P49" s="48"/>
      <c r="Q49" s="47"/>
      <c r="R49" s="28"/>
    </row>
    <row r="50" spans="1:18" ht="12.75">
      <c r="A50" s="47" t="s">
        <v>221</v>
      </c>
      <c r="B50" s="27"/>
      <c r="C50" s="27" t="s">
        <v>170</v>
      </c>
      <c r="D50" s="47">
        <v>90</v>
      </c>
      <c r="E50" s="27" t="s">
        <v>168</v>
      </c>
      <c r="F50" s="48">
        <f t="shared" si="2"/>
        <v>79.88</v>
      </c>
      <c r="G50" s="27"/>
      <c r="H50" s="28"/>
      <c r="I50" s="27"/>
      <c r="J50" s="48"/>
      <c r="K50" s="29">
        <v>0.046064814814814815</v>
      </c>
      <c r="L50" s="48">
        <v>79.88</v>
      </c>
      <c r="M50" s="27" t="s">
        <v>169</v>
      </c>
      <c r="N50" s="28"/>
      <c r="O50" s="54"/>
      <c r="P50" s="48"/>
      <c r="Q50" s="47"/>
      <c r="R50" s="28"/>
    </row>
    <row r="51" spans="9:11" ht="13.5" thickBot="1">
      <c r="I51"/>
      <c r="K51"/>
    </row>
    <row r="52" spans="3:18" ht="24" thickBot="1">
      <c r="C52" s="16" t="s">
        <v>153</v>
      </c>
      <c r="D52" s="17"/>
      <c r="E52" s="15"/>
      <c r="F52" s="36"/>
      <c r="G52" s="73" t="s">
        <v>197</v>
      </c>
      <c r="H52" s="74"/>
      <c r="I52" s="73" t="s">
        <v>206</v>
      </c>
      <c r="J52" s="74"/>
      <c r="K52" s="30" t="s">
        <v>150</v>
      </c>
      <c r="L52" s="31"/>
      <c r="M52" s="75" t="s">
        <v>207</v>
      </c>
      <c r="N52" s="31"/>
      <c r="O52" s="23" t="s">
        <v>208</v>
      </c>
      <c r="P52" s="24"/>
      <c r="Q52" s="23" t="s">
        <v>194</v>
      </c>
      <c r="R52" s="25"/>
    </row>
    <row r="53" spans="1:18" ht="13.5" thickBot="1">
      <c r="A53" s="18" t="s">
        <v>137</v>
      </c>
      <c r="B53" s="57" t="s">
        <v>138</v>
      </c>
      <c r="C53" s="58" t="s">
        <v>140</v>
      </c>
      <c r="D53" s="58" t="s">
        <v>139</v>
      </c>
      <c r="E53" s="59" t="s">
        <v>141</v>
      </c>
      <c r="F53" s="58" t="s">
        <v>149</v>
      </c>
      <c r="G53" s="42" t="s">
        <v>142</v>
      </c>
      <c r="H53" s="43" t="s">
        <v>143</v>
      </c>
      <c r="I53" s="42" t="s">
        <v>142</v>
      </c>
      <c r="J53" s="43" t="s">
        <v>143</v>
      </c>
      <c r="K53" s="46" t="s">
        <v>142</v>
      </c>
      <c r="L53" s="45" t="s">
        <v>143</v>
      </c>
      <c r="M53" s="42" t="s">
        <v>142</v>
      </c>
      <c r="N53" s="43" t="s">
        <v>143</v>
      </c>
      <c r="O53" s="42" t="s">
        <v>142</v>
      </c>
      <c r="P53" s="45" t="s">
        <v>143</v>
      </c>
      <c r="Q53" s="42" t="s">
        <v>142</v>
      </c>
      <c r="R53" s="43" t="s">
        <v>143</v>
      </c>
    </row>
    <row r="54" spans="1:18" ht="12.75">
      <c r="A54" s="67" t="s">
        <v>209</v>
      </c>
      <c r="B54" s="27"/>
      <c r="C54" s="27" t="s">
        <v>178</v>
      </c>
      <c r="D54" s="47"/>
      <c r="E54" s="27" t="s">
        <v>43</v>
      </c>
      <c r="F54" s="48">
        <f aca="true" t="shared" si="3" ref="F54:F78">H54+J54+L54+N54+P54+R54</f>
        <v>493.35</v>
      </c>
      <c r="G54" s="29">
        <v>0.056192129629629634</v>
      </c>
      <c r="H54" s="28">
        <v>104</v>
      </c>
      <c r="I54" s="53">
        <v>0.027974537037037034</v>
      </c>
      <c r="J54" s="28">
        <v>104</v>
      </c>
      <c r="K54" s="29">
        <v>0.04413194444444444</v>
      </c>
      <c r="L54" s="48">
        <v>94.35</v>
      </c>
      <c r="M54" s="50">
        <v>0.025914351851851855</v>
      </c>
      <c r="N54" s="28">
        <v>95.69</v>
      </c>
      <c r="O54" s="54"/>
      <c r="P54" s="48"/>
      <c r="Q54" s="54">
        <v>0.019594907407407405</v>
      </c>
      <c r="R54" s="28">
        <v>95.31</v>
      </c>
    </row>
    <row r="55" spans="1:18" ht="12.75">
      <c r="A55" s="47" t="s">
        <v>210</v>
      </c>
      <c r="B55" s="27"/>
      <c r="C55" s="27" t="s">
        <v>48</v>
      </c>
      <c r="D55" s="47"/>
      <c r="E55" s="27" t="s">
        <v>38</v>
      </c>
      <c r="F55" s="48">
        <f t="shared" si="3"/>
        <v>490.33000000000004</v>
      </c>
      <c r="G55" s="29">
        <v>0.06428240740740741</v>
      </c>
      <c r="H55" s="28">
        <v>90.91</v>
      </c>
      <c r="I55" s="53">
        <v>0.02939814814814815</v>
      </c>
      <c r="J55" s="28">
        <v>98.96</v>
      </c>
      <c r="K55" s="29">
        <v>0.04329861111111111</v>
      </c>
      <c r="L55" s="48">
        <v>96.17</v>
      </c>
      <c r="M55" s="29">
        <v>0.023842592592592596</v>
      </c>
      <c r="N55" s="28">
        <v>104</v>
      </c>
      <c r="O55" s="54"/>
      <c r="P55" s="48"/>
      <c r="Q55" s="54">
        <v>0.018622685185185183</v>
      </c>
      <c r="R55" s="28">
        <v>100.29</v>
      </c>
    </row>
    <row r="56" spans="1:18" ht="12.75">
      <c r="A56" s="47" t="s">
        <v>211</v>
      </c>
      <c r="B56" s="27"/>
      <c r="C56" s="27" t="s">
        <v>47</v>
      </c>
      <c r="D56" s="47"/>
      <c r="E56" s="27" t="s">
        <v>16</v>
      </c>
      <c r="F56" s="48">
        <f t="shared" si="3"/>
        <v>477.25000000000006</v>
      </c>
      <c r="G56" s="29">
        <v>0.05664351851851852</v>
      </c>
      <c r="H56" s="28">
        <v>103.17</v>
      </c>
      <c r="I56" s="53">
        <v>0.029108796296296296</v>
      </c>
      <c r="J56" s="28">
        <v>99.95</v>
      </c>
      <c r="K56" s="29">
        <v>0.04489583333333333</v>
      </c>
      <c r="L56" s="48">
        <v>92.74</v>
      </c>
      <c r="M56" s="29">
        <v>0.02787037037037037</v>
      </c>
      <c r="N56" s="28">
        <v>88.97</v>
      </c>
      <c r="O56" s="54"/>
      <c r="P56" s="48"/>
      <c r="Q56" s="54">
        <v>0.020208333333333335</v>
      </c>
      <c r="R56" s="28">
        <v>92.42</v>
      </c>
    </row>
    <row r="57" spans="1:18" ht="12.75">
      <c r="A57" s="47" t="s">
        <v>212</v>
      </c>
      <c r="B57" s="27"/>
      <c r="C57" s="27" t="s">
        <v>49</v>
      </c>
      <c r="D57" s="47" t="s">
        <v>289</v>
      </c>
      <c r="E57" s="27" t="s">
        <v>10</v>
      </c>
      <c r="F57" s="48">
        <f t="shared" si="3"/>
        <v>441.17999999999995</v>
      </c>
      <c r="G57" s="29">
        <v>0.0634375</v>
      </c>
      <c r="H57" s="28">
        <v>92.12</v>
      </c>
      <c r="I57" s="53">
        <v>0.03158564814814815</v>
      </c>
      <c r="J57" s="28">
        <v>92.11</v>
      </c>
      <c r="K57" s="29">
        <v>0.04925925925925926</v>
      </c>
      <c r="L57" s="48">
        <v>84.53</v>
      </c>
      <c r="M57" s="29">
        <v>0.027245370370370368</v>
      </c>
      <c r="N57" s="28">
        <v>91.01</v>
      </c>
      <c r="O57" s="54"/>
      <c r="P57" s="48"/>
      <c r="Q57" s="54">
        <v>0.022939814814814816</v>
      </c>
      <c r="R57" s="28">
        <v>81.41</v>
      </c>
    </row>
    <row r="58" spans="1:18" ht="12.75">
      <c r="A58" s="47" t="s">
        <v>213</v>
      </c>
      <c r="B58" s="27"/>
      <c r="C58" s="27" t="s">
        <v>46</v>
      </c>
      <c r="D58" s="47"/>
      <c r="E58" s="27" t="s">
        <v>16</v>
      </c>
      <c r="F58" s="48">
        <f>H58+J58+L58+N58+P58+R58</f>
        <v>392.56</v>
      </c>
      <c r="G58" s="27"/>
      <c r="H58" s="28"/>
      <c r="I58" s="53">
        <v>0.030324074074074073</v>
      </c>
      <c r="J58" s="28">
        <v>95.94</v>
      </c>
      <c r="K58" s="50">
        <v>0.04082175925925926</v>
      </c>
      <c r="L58" s="48">
        <v>102</v>
      </c>
      <c r="M58" s="29">
        <v>0.02677083333333333</v>
      </c>
      <c r="N58" s="28">
        <v>92.62</v>
      </c>
      <c r="O58" s="51"/>
      <c r="P58" s="48"/>
      <c r="Q58" s="51">
        <v>0.018310185185185186</v>
      </c>
      <c r="R58" s="28">
        <v>102</v>
      </c>
    </row>
    <row r="59" spans="1:18" ht="12.75">
      <c r="A59" s="47" t="s">
        <v>214</v>
      </c>
      <c r="B59" s="27"/>
      <c r="C59" s="27" t="s">
        <v>50</v>
      </c>
      <c r="D59" s="47"/>
      <c r="E59" s="27" t="s">
        <v>10</v>
      </c>
      <c r="F59" s="48">
        <f t="shared" si="3"/>
        <v>352.46000000000004</v>
      </c>
      <c r="G59" s="29">
        <v>0.0597337962962963</v>
      </c>
      <c r="H59" s="28">
        <v>97.83</v>
      </c>
      <c r="I59" s="53">
        <v>0.03398148148148148</v>
      </c>
      <c r="J59" s="28">
        <v>85.62</v>
      </c>
      <c r="K59" s="29">
        <v>0.04679398148148148</v>
      </c>
      <c r="L59" s="48">
        <v>88.98</v>
      </c>
      <c r="M59" s="29">
        <v>0.030983796296296297</v>
      </c>
      <c r="N59" s="28">
        <v>80.03</v>
      </c>
      <c r="O59" s="54"/>
      <c r="P59" s="48"/>
      <c r="Q59" s="47"/>
      <c r="R59" s="28"/>
    </row>
    <row r="60" spans="1:18" ht="12.75">
      <c r="A60" s="47" t="s">
        <v>215</v>
      </c>
      <c r="B60" s="27"/>
      <c r="C60" s="27" t="s">
        <v>176</v>
      </c>
      <c r="D60" s="47"/>
      <c r="E60" s="27" t="s">
        <v>35</v>
      </c>
      <c r="F60" s="48">
        <f t="shared" si="3"/>
        <v>328.49</v>
      </c>
      <c r="G60" s="27"/>
      <c r="H60" s="28"/>
      <c r="I60" s="29">
        <v>0.0728125</v>
      </c>
      <c r="J60" s="28">
        <v>39.96</v>
      </c>
      <c r="K60" s="29">
        <v>0.06142361111111111</v>
      </c>
      <c r="L60" s="48">
        <v>67.79</v>
      </c>
      <c r="M60" s="29">
        <v>0.045844907407407404</v>
      </c>
      <c r="N60" s="28">
        <v>54.09</v>
      </c>
      <c r="O60" s="54">
        <v>0.12513888888888888</v>
      </c>
      <c r="P60" s="48">
        <v>98.99</v>
      </c>
      <c r="Q60" s="54">
        <v>0.027604166666666666</v>
      </c>
      <c r="R60" s="28">
        <v>67.66</v>
      </c>
    </row>
    <row r="61" spans="1:18" ht="12.75">
      <c r="A61" s="47" t="s">
        <v>216</v>
      </c>
      <c r="B61" s="27"/>
      <c r="C61" s="27" t="s">
        <v>52</v>
      </c>
      <c r="D61" s="47"/>
      <c r="E61" s="27" t="s">
        <v>4</v>
      </c>
      <c r="F61" s="48">
        <f t="shared" si="3"/>
        <v>325.01</v>
      </c>
      <c r="G61" s="27"/>
      <c r="H61" s="28"/>
      <c r="I61" s="29">
        <v>0.04266203703703703</v>
      </c>
      <c r="J61" s="28">
        <v>68.2</v>
      </c>
      <c r="K61" s="29">
        <v>0.049918981481481474</v>
      </c>
      <c r="L61" s="48">
        <v>83.41</v>
      </c>
      <c r="M61" s="29">
        <v>0.028773148148148145</v>
      </c>
      <c r="N61" s="28">
        <v>86.18</v>
      </c>
      <c r="O61" s="54"/>
      <c r="P61" s="48"/>
      <c r="Q61" s="54">
        <v>0.021412037037037035</v>
      </c>
      <c r="R61" s="28">
        <v>87.22</v>
      </c>
    </row>
    <row r="62" spans="1:18" ht="12.75">
      <c r="A62" s="47" t="s">
        <v>217</v>
      </c>
      <c r="B62" s="27"/>
      <c r="C62" s="27" t="s">
        <v>175</v>
      </c>
      <c r="D62" s="47"/>
      <c r="E62" s="27" t="s">
        <v>35</v>
      </c>
      <c r="F62" s="48">
        <f t="shared" si="3"/>
        <v>264.73</v>
      </c>
      <c r="G62" s="29">
        <v>0.07839120370370371</v>
      </c>
      <c r="H62" s="28">
        <v>74.55</v>
      </c>
      <c r="I62" s="27"/>
      <c r="J62" s="28"/>
      <c r="K62" s="29">
        <v>0.05842592592592593</v>
      </c>
      <c r="L62" s="48">
        <v>71.27</v>
      </c>
      <c r="M62" s="29">
        <v>0.042673611111111114</v>
      </c>
      <c r="N62" s="28">
        <v>58.11</v>
      </c>
      <c r="O62" s="54"/>
      <c r="P62" s="48"/>
      <c r="Q62" s="54">
        <v>0.03071759259259259</v>
      </c>
      <c r="R62" s="28">
        <v>60.8</v>
      </c>
    </row>
    <row r="63" spans="1:18" ht="12.75">
      <c r="A63" s="47" t="s">
        <v>218</v>
      </c>
      <c r="B63" s="27"/>
      <c r="C63" s="27" t="s">
        <v>51</v>
      </c>
      <c r="D63" s="47"/>
      <c r="E63" s="27" t="s">
        <v>39</v>
      </c>
      <c r="F63" s="48">
        <f t="shared" si="3"/>
        <v>244.48000000000002</v>
      </c>
      <c r="G63" s="27"/>
      <c r="H63" s="28"/>
      <c r="I63" s="53">
        <v>0.03387731481481481</v>
      </c>
      <c r="J63" s="28">
        <v>85.88</v>
      </c>
      <c r="K63" s="29">
        <v>0.0446875</v>
      </c>
      <c r="L63" s="48">
        <v>93.18</v>
      </c>
      <c r="M63" s="29">
        <v>0.037905092592592594</v>
      </c>
      <c r="N63" s="28">
        <v>65.42</v>
      </c>
      <c r="O63" s="54"/>
      <c r="P63" s="48"/>
      <c r="Q63" s="47"/>
      <c r="R63" s="28"/>
    </row>
    <row r="64" spans="1:18" ht="12.75">
      <c r="A64" s="47" t="s">
        <v>219</v>
      </c>
      <c r="B64" s="27"/>
      <c r="C64" s="27" t="s">
        <v>64</v>
      </c>
      <c r="D64" s="47"/>
      <c r="E64" s="27" t="s">
        <v>61</v>
      </c>
      <c r="F64" s="48">
        <f t="shared" si="3"/>
        <v>234.66</v>
      </c>
      <c r="G64" s="29">
        <v>0.08746527777777778</v>
      </c>
      <c r="H64" s="28">
        <v>66.81</v>
      </c>
      <c r="I64" s="29">
        <v>0.0524074074074074</v>
      </c>
      <c r="J64" s="28">
        <v>55.51</v>
      </c>
      <c r="K64" s="29">
        <v>0.06493055555555556</v>
      </c>
      <c r="L64" s="48">
        <v>64.13</v>
      </c>
      <c r="M64" s="29">
        <v>0.05143518518518519</v>
      </c>
      <c r="N64" s="28">
        <v>48.21</v>
      </c>
      <c r="O64" s="54"/>
      <c r="P64" s="48"/>
      <c r="Q64" s="47" t="s">
        <v>169</v>
      </c>
      <c r="R64" s="28"/>
    </row>
    <row r="65" spans="1:18" ht="12.75">
      <c r="A65" s="47" t="s">
        <v>220</v>
      </c>
      <c r="B65" s="27"/>
      <c r="C65" s="27" t="s">
        <v>63</v>
      </c>
      <c r="D65" s="47"/>
      <c r="E65" s="27" t="s">
        <v>34</v>
      </c>
      <c r="F65" s="48">
        <f t="shared" si="3"/>
        <v>228.64999999999998</v>
      </c>
      <c r="G65" s="27"/>
      <c r="H65" s="28"/>
      <c r="I65" s="29">
        <v>0.049490740740740745</v>
      </c>
      <c r="J65" s="28">
        <v>58.79</v>
      </c>
      <c r="K65" s="27"/>
      <c r="L65" s="48"/>
      <c r="M65" s="29"/>
      <c r="N65" s="28"/>
      <c r="O65" s="51">
        <v>0.1191087962962963</v>
      </c>
      <c r="P65" s="48">
        <v>104</v>
      </c>
      <c r="Q65" s="54">
        <v>0.028356481481481483</v>
      </c>
      <c r="R65" s="28">
        <v>65.86</v>
      </c>
    </row>
    <row r="66" spans="1:18" ht="12.75">
      <c r="A66" s="47" t="s">
        <v>221</v>
      </c>
      <c r="B66" s="27"/>
      <c r="C66" s="27" t="s">
        <v>54</v>
      </c>
      <c r="D66" s="47"/>
      <c r="E66" s="27" t="s">
        <v>55</v>
      </c>
      <c r="F66" s="48">
        <f t="shared" si="3"/>
        <v>227.24</v>
      </c>
      <c r="G66" s="27"/>
      <c r="H66" s="28"/>
      <c r="I66" s="29">
        <v>0.044375</v>
      </c>
      <c r="J66" s="28">
        <v>65.56</v>
      </c>
      <c r="K66" s="29">
        <v>0.05046296296296296</v>
      </c>
      <c r="L66" s="48">
        <v>82.51</v>
      </c>
      <c r="M66" s="29">
        <v>0.03131944444444445</v>
      </c>
      <c r="N66" s="28">
        <v>79.17</v>
      </c>
      <c r="O66" s="54"/>
      <c r="P66" s="48"/>
      <c r="Q66" s="47"/>
      <c r="R66" s="28"/>
    </row>
    <row r="67" spans="1:18" ht="12.75">
      <c r="A67" s="47" t="s">
        <v>222</v>
      </c>
      <c r="B67" s="27"/>
      <c r="C67" s="27" t="s">
        <v>56</v>
      </c>
      <c r="D67" s="47"/>
      <c r="E67" s="27" t="s">
        <v>27</v>
      </c>
      <c r="F67" s="48">
        <f t="shared" si="3"/>
        <v>222.39999999999998</v>
      </c>
      <c r="G67" s="29">
        <v>0.06822916666666666</v>
      </c>
      <c r="H67" s="28">
        <v>85.65</v>
      </c>
      <c r="I67" s="29">
        <v>0.04217592592592592</v>
      </c>
      <c r="J67" s="28">
        <v>68.98</v>
      </c>
      <c r="K67" s="27"/>
      <c r="L67" s="48"/>
      <c r="M67" s="29"/>
      <c r="N67" s="28"/>
      <c r="O67" s="54"/>
      <c r="P67" s="48"/>
      <c r="Q67" s="54">
        <v>0.027557870370370368</v>
      </c>
      <c r="R67" s="28">
        <v>67.77</v>
      </c>
    </row>
    <row r="68" spans="1:18" ht="12.75">
      <c r="A68" s="47" t="s">
        <v>223</v>
      </c>
      <c r="B68" s="27"/>
      <c r="C68" s="27" t="s">
        <v>58</v>
      </c>
      <c r="D68" s="47"/>
      <c r="E68" s="27" t="s">
        <v>59</v>
      </c>
      <c r="F68" s="48">
        <f t="shared" si="3"/>
        <v>213.45</v>
      </c>
      <c r="G68" s="27"/>
      <c r="H68" s="28"/>
      <c r="I68" s="29">
        <v>0.046724537037037044</v>
      </c>
      <c r="J68" s="28">
        <v>62.27</v>
      </c>
      <c r="K68" s="29">
        <v>0.046099537037037036</v>
      </c>
      <c r="L68" s="48">
        <v>90.32</v>
      </c>
      <c r="M68" s="29">
        <v>0.04074074074074074</v>
      </c>
      <c r="N68" s="28">
        <v>60.86</v>
      </c>
      <c r="O68" s="60"/>
      <c r="P68" s="48"/>
      <c r="Q68" s="47"/>
      <c r="R68" s="28"/>
    </row>
    <row r="69" spans="1:18" ht="12.75">
      <c r="A69" s="47" t="s">
        <v>224</v>
      </c>
      <c r="B69" s="27"/>
      <c r="C69" s="27" t="s">
        <v>57</v>
      </c>
      <c r="D69" s="47"/>
      <c r="E69" s="27" t="s">
        <v>39</v>
      </c>
      <c r="F69" s="48">
        <f t="shared" si="3"/>
        <v>201.63</v>
      </c>
      <c r="G69" s="27"/>
      <c r="H69" s="28"/>
      <c r="I69" s="29">
        <v>0.046921296296296294</v>
      </c>
      <c r="J69" s="28">
        <v>62</v>
      </c>
      <c r="K69" s="29">
        <v>0.05606481481481482</v>
      </c>
      <c r="L69" s="48">
        <v>74.27</v>
      </c>
      <c r="M69" s="29">
        <v>0.037939814814814815</v>
      </c>
      <c r="N69" s="28">
        <v>65.36</v>
      </c>
      <c r="O69" s="54"/>
      <c r="P69" s="48"/>
      <c r="Q69" s="47"/>
      <c r="R69" s="28"/>
    </row>
    <row r="70" spans="1:18" ht="12.75">
      <c r="A70" s="47" t="s">
        <v>225</v>
      </c>
      <c r="B70" s="27"/>
      <c r="C70" s="27" t="s">
        <v>146</v>
      </c>
      <c r="D70" s="47"/>
      <c r="E70" s="27" t="s">
        <v>37</v>
      </c>
      <c r="F70" s="48">
        <f t="shared" si="3"/>
        <v>161.61</v>
      </c>
      <c r="G70" s="27"/>
      <c r="H70" s="28"/>
      <c r="I70" s="29">
        <v>0.06835648148148148</v>
      </c>
      <c r="J70" s="28">
        <v>42.56</v>
      </c>
      <c r="K70" s="29">
        <v>0.05967592592592593</v>
      </c>
      <c r="L70" s="48">
        <v>69.77</v>
      </c>
      <c r="M70" s="29">
        <v>0.0503125</v>
      </c>
      <c r="N70" s="28">
        <v>49.28</v>
      </c>
      <c r="O70" s="54"/>
      <c r="P70" s="48"/>
      <c r="Q70" s="47"/>
      <c r="R70" s="28"/>
    </row>
    <row r="71" spans="1:18" ht="12.75">
      <c r="A71" s="47" t="s">
        <v>226</v>
      </c>
      <c r="B71" s="27"/>
      <c r="C71" s="27" t="s">
        <v>53</v>
      </c>
      <c r="D71" s="47"/>
      <c r="E71" s="27" t="s">
        <v>34</v>
      </c>
      <c r="F71" s="48">
        <f t="shared" si="3"/>
        <v>137.03</v>
      </c>
      <c r="G71" s="27"/>
      <c r="H71" s="28"/>
      <c r="I71" s="53">
        <v>0.03966435185185185</v>
      </c>
      <c r="J71" s="28">
        <v>73.35</v>
      </c>
      <c r="K71" s="27"/>
      <c r="L71" s="48"/>
      <c r="M71" s="29"/>
      <c r="N71" s="28"/>
      <c r="O71" s="54"/>
      <c r="P71" s="48"/>
      <c r="Q71" s="54">
        <v>0.029328703703703704</v>
      </c>
      <c r="R71" s="28">
        <v>63.68</v>
      </c>
    </row>
    <row r="72" spans="1:18" ht="12.75">
      <c r="A72" s="47" t="s">
        <v>227</v>
      </c>
      <c r="B72" s="27"/>
      <c r="C72" s="27" t="s">
        <v>60</v>
      </c>
      <c r="D72" s="47"/>
      <c r="E72" s="27" t="s">
        <v>61</v>
      </c>
      <c r="F72" s="48">
        <f t="shared" si="3"/>
        <v>96.31</v>
      </c>
      <c r="G72" s="27"/>
      <c r="H72" s="28"/>
      <c r="I72" s="29">
        <v>0.06300925925925926</v>
      </c>
      <c r="J72" s="28">
        <v>46.17</v>
      </c>
      <c r="K72" s="27"/>
      <c r="L72" s="48"/>
      <c r="M72" s="29"/>
      <c r="N72" s="28"/>
      <c r="O72" s="54"/>
      <c r="P72" s="48"/>
      <c r="Q72" s="54">
        <v>0.037245370370370366</v>
      </c>
      <c r="R72" s="28">
        <v>50.14</v>
      </c>
    </row>
    <row r="73" spans="1:18" ht="12.75">
      <c r="A73" s="47" t="s">
        <v>228</v>
      </c>
      <c r="B73" s="27"/>
      <c r="C73" s="27" t="s">
        <v>204</v>
      </c>
      <c r="D73" s="47"/>
      <c r="E73" s="27" t="s">
        <v>205</v>
      </c>
      <c r="F73" s="48">
        <f t="shared" si="3"/>
        <v>65.66</v>
      </c>
      <c r="G73" s="29">
        <v>0.08900462962962963</v>
      </c>
      <c r="H73" s="28">
        <v>65.66</v>
      </c>
      <c r="I73" s="29"/>
      <c r="J73" s="48"/>
      <c r="K73" s="27"/>
      <c r="L73" s="48"/>
      <c r="M73" s="29"/>
      <c r="N73" s="28"/>
      <c r="O73" s="54"/>
      <c r="P73" s="48"/>
      <c r="Q73" s="47"/>
      <c r="R73" s="28"/>
    </row>
    <row r="74" spans="1:18" ht="12.75">
      <c r="A74" s="47" t="s">
        <v>229</v>
      </c>
      <c r="B74" s="27"/>
      <c r="C74" s="27" t="s">
        <v>179</v>
      </c>
      <c r="D74" s="47"/>
      <c r="E74" s="27" t="s">
        <v>180</v>
      </c>
      <c r="F74" s="48">
        <f t="shared" si="3"/>
        <v>64.87</v>
      </c>
      <c r="G74" s="27"/>
      <c r="H74" s="28"/>
      <c r="I74" s="27"/>
      <c r="J74" s="28"/>
      <c r="K74" s="29">
        <v>0.06418981481481481</v>
      </c>
      <c r="L74" s="48">
        <v>64.87</v>
      </c>
      <c r="M74" s="29"/>
      <c r="N74" s="28"/>
      <c r="O74" s="54"/>
      <c r="P74" s="48"/>
      <c r="Q74" s="47"/>
      <c r="R74" s="28"/>
    </row>
    <row r="75" spans="1:18" ht="12.75">
      <c r="A75" s="47" t="s">
        <v>230</v>
      </c>
      <c r="B75" s="27"/>
      <c r="C75" s="27" t="s">
        <v>62</v>
      </c>
      <c r="D75" s="47"/>
      <c r="E75" s="27" t="s">
        <v>41</v>
      </c>
      <c r="F75" s="48">
        <f t="shared" si="3"/>
        <v>47.87</v>
      </c>
      <c r="G75" s="27"/>
      <c r="H75" s="28"/>
      <c r="I75" s="29">
        <v>0.06077546296296296</v>
      </c>
      <c r="J75" s="28">
        <v>47.87</v>
      </c>
      <c r="K75" s="27"/>
      <c r="L75" s="48"/>
      <c r="M75" s="29"/>
      <c r="N75" s="28"/>
      <c r="O75" s="54"/>
      <c r="P75" s="48"/>
      <c r="Q75" s="47"/>
      <c r="R75" s="28"/>
    </row>
    <row r="76" spans="1:18" ht="12.75">
      <c r="A76" s="47" t="s">
        <v>231</v>
      </c>
      <c r="B76" s="27"/>
      <c r="C76" s="27" t="s">
        <v>65</v>
      </c>
      <c r="D76" s="47"/>
      <c r="E76" s="27" t="s">
        <v>26</v>
      </c>
      <c r="F76" s="48">
        <f t="shared" si="3"/>
        <v>45.52</v>
      </c>
      <c r="G76" s="27"/>
      <c r="H76" s="28"/>
      <c r="I76" s="29">
        <v>0.06391203703703703</v>
      </c>
      <c r="J76" s="28">
        <v>45.52</v>
      </c>
      <c r="K76" s="27"/>
      <c r="L76" s="48"/>
      <c r="M76" s="29"/>
      <c r="N76" s="28"/>
      <c r="O76" s="54"/>
      <c r="P76" s="48"/>
      <c r="Q76" s="47"/>
      <c r="R76" s="28"/>
    </row>
    <row r="77" spans="1:18" ht="12.75">
      <c r="A77" s="47"/>
      <c r="B77" s="27"/>
      <c r="C77" s="27" t="s">
        <v>66</v>
      </c>
      <c r="D77" s="47"/>
      <c r="E77" s="27" t="s">
        <v>61</v>
      </c>
      <c r="F77" s="48">
        <f t="shared" si="3"/>
        <v>0</v>
      </c>
      <c r="G77" s="27"/>
      <c r="H77" s="28"/>
      <c r="I77" s="27"/>
      <c r="J77" s="28"/>
      <c r="K77" s="27"/>
      <c r="L77" s="48"/>
      <c r="M77" s="29"/>
      <c r="N77" s="28"/>
      <c r="O77" s="54"/>
      <c r="P77" s="48"/>
      <c r="Q77" s="47"/>
      <c r="R77" s="28"/>
    </row>
    <row r="78" spans="1:18" ht="12.75">
      <c r="A78" s="47"/>
      <c r="B78" s="27"/>
      <c r="C78" s="27" t="s">
        <v>177</v>
      </c>
      <c r="D78" s="47"/>
      <c r="E78" s="27" t="s">
        <v>174</v>
      </c>
      <c r="F78" s="48">
        <f t="shared" si="3"/>
        <v>0</v>
      </c>
      <c r="G78" s="27"/>
      <c r="H78" s="28"/>
      <c r="I78" s="27"/>
      <c r="J78" s="28"/>
      <c r="K78" s="27" t="s">
        <v>169</v>
      </c>
      <c r="L78" s="48"/>
      <c r="M78" s="29"/>
      <c r="N78" s="28"/>
      <c r="O78" s="54"/>
      <c r="P78" s="48"/>
      <c r="Q78" s="47"/>
      <c r="R78" s="28"/>
    </row>
    <row r="79" spans="9:11" ht="13.5" thickBot="1">
      <c r="I79"/>
      <c r="K79"/>
    </row>
    <row r="80" spans="3:18" ht="24" thickBot="1">
      <c r="C80" s="32" t="s">
        <v>155</v>
      </c>
      <c r="D80" s="33" t="s">
        <v>160</v>
      </c>
      <c r="F80" s="37"/>
      <c r="G80" s="73" t="s">
        <v>147</v>
      </c>
      <c r="H80" s="74"/>
      <c r="I80" s="73" t="s">
        <v>148</v>
      </c>
      <c r="J80" s="74"/>
      <c r="K80" s="30" t="s">
        <v>150</v>
      </c>
      <c r="L80" s="31"/>
      <c r="M80" s="75" t="s">
        <v>151</v>
      </c>
      <c r="N80" s="31"/>
      <c r="O80" s="23" t="s">
        <v>193</v>
      </c>
      <c r="P80" s="24"/>
      <c r="Q80" s="23" t="s">
        <v>194</v>
      </c>
      <c r="R80" s="25"/>
    </row>
    <row r="81" spans="1:18" ht="13.5" thickBot="1">
      <c r="A81" s="18" t="s">
        <v>137</v>
      </c>
      <c r="B81" s="57" t="s">
        <v>138</v>
      </c>
      <c r="C81" s="38" t="s">
        <v>140</v>
      </c>
      <c r="D81" s="39" t="s">
        <v>139</v>
      </c>
      <c r="E81" s="40" t="s">
        <v>141</v>
      </c>
      <c r="F81" s="41" t="s">
        <v>149</v>
      </c>
      <c r="G81" s="42" t="s">
        <v>142</v>
      </c>
      <c r="H81" s="43" t="s">
        <v>143</v>
      </c>
      <c r="I81" s="44" t="s">
        <v>142</v>
      </c>
      <c r="J81" s="45" t="s">
        <v>143</v>
      </c>
      <c r="K81" s="46" t="s">
        <v>142</v>
      </c>
      <c r="L81" s="45" t="s">
        <v>143</v>
      </c>
      <c r="M81" s="42" t="s">
        <v>142</v>
      </c>
      <c r="N81" s="43" t="s">
        <v>143</v>
      </c>
      <c r="O81" s="42" t="s">
        <v>142</v>
      </c>
      <c r="P81" s="45" t="s">
        <v>143</v>
      </c>
      <c r="Q81" s="42" t="s">
        <v>142</v>
      </c>
      <c r="R81" s="43" t="s">
        <v>143</v>
      </c>
    </row>
    <row r="82" spans="1:18" ht="12.75">
      <c r="A82" s="67" t="s">
        <v>232</v>
      </c>
      <c r="B82" s="27"/>
      <c r="C82" s="27" t="s">
        <v>73</v>
      </c>
      <c r="D82" s="47">
        <v>94</v>
      </c>
      <c r="E82" s="27" t="s">
        <v>13</v>
      </c>
      <c r="F82" s="48">
        <f aca="true" t="shared" si="4" ref="F82:F100">H82+J82+L82+N82+P82+R82</f>
        <v>582.61</v>
      </c>
      <c r="G82" s="53">
        <v>0.025023148148148145</v>
      </c>
      <c r="H82" s="28">
        <v>93.56</v>
      </c>
      <c r="I82" s="53">
        <v>0.03922453703703704</v>
      </c>
      <c r="J82" s="48">
        <v>89.9</v>
      </c>
      <c r="K82" s="29">
        <v>0.032407407407407406</v>
      </c>
      <c r="L82" s="48">
        <v>94.53</v>
      </c>
      <c r="M82" s="50">
        <v>0.026793981481481485</v>
      </c>
      <c r="N82" s="28">
        <v>102</v>
      </c>
      <c r="O82" s="51">
        <v>0.034270833333333334</v>
      </c>
      <c r="P82" s="48">
        <v>102</v>
      </c>
      <c r="Q82" s="54">
        <v>0.018819444444444448</v>
      </c>
      <c r="R82" s="28">
        <v>100.62</v>
      </c>
    </row>
    <row r="83" spans="1:18" ht="12.75">
      <c r="A83" s="47" t="s">
        <v>233</v>
      </c>
      <c r="B83" s="27"/>
      <c r="C83" s="27" t="s">
        <v>70</v>
      </c>
      <c r="D83" s="47">
        <v>93</v>
      </c>
      <c r="E83" s="27" t="s">
        <v>13</v>
      </c>
      <c r="F83" s="48">
        <f t="shared" si="4"/>
        <v>568.39</v>
      </c>
      <c r="G83" s="53">
        <v>0.024548611111111115</v>
      </c>
      <c r="H83" s="28">
        <v>95.36</v>
      </c>
      <c r="I83" s="53">
        <v>0.036944444444444446</v>
      </c>
      <c r="J83" s="48">
        <v>95.45</v>
      </c>
      <c r="K83" s="29">
        <v>0.03130787037037037</v>
      </c>
      <c r="L83" s="48">
        <v>97.85</v>
      </c>
      <c r="M83" s="29">
        <v>0.029386574074074075</v>
      </c>
      <c r="N83" s="28">
        <v>93</v>
      </c>
      <c r="O83" s="54">
        <v>0.03894675925925926</v>
      </c>
      <c r="P83" s="48">
        <v>89.75</v>
      </c>
      <c r="Q83" s="54">
        <v>0.019525462962962963</v>
      </c>
      <c r="R83" s="28">
        <v>96.98</v>
      </c>
    </row>
    <row r="84" spans="1:18" ht="12.75">
      <c r="A84" s="47" t="s">
        <v>234</v>
      </c>
      <c r="B84" s="27"/>
      <c r="C84" s="27" t="s">
        <v>71</v>
      </c>
      <c r="D84" s="47">
        <v>93</v>
      </c>
      <c r="E84" s="27" t="s">
        <v>72</v>
      </c>
      <c r="F84" s="48">
        <f t="shared" si="4"/>
        <v>541.5</v>
      </c>
      <c r="G84" s="53">
        <v>0.026898148148148147</v>
      </c>
      <c r="H84" s="28">
        <v>87.03</v>
      </c>
      <c r="I84" s="53">
        <v>0.0359837962962963</v>
      </c>
      <c r="J84" s="48">
        <v>98</v>
      </c>
      <c r="K84" s="50">
        <v>0.030034722222222223</v>
      </c>
      <c r="L84" s="48">
        <v>102</v>
      </c>
      <c r="M84" s="29">
        <v>0.03152777777777777</v>
      </c>
      <c r="N84" s="28">
        <v>86.69</v>
      </c>
      <c r="O84" s="54">
        <v>0.04778935185185185</v>
      </c>
      <c r="P84" s="48">
        <v>73.15</v>
      </c>
      <c r="Q84" s="54">
        <v>0.020011574074074074</v>
      </c>
      <c r="R84" s="28">
        <v>94.63</v>
      </c>
    </row>
    <row r="85" spans="1:18" ht="12.75">
      <c r="A85" s="47" t="s">
        <v>235</v>
      </c>
      <c r="B85" s="27"/>
      <c r="C85" s="27" t="s">
        <v>182</v>
      </c>
      <c r="D85" s="47">
        <v>94</v>
      </c>
      <c r="E85" s="27" t="s">
        <v>42</v>
      </c>
      <c r="F85" s="48">
        <f t="shared" si="4"/>
        <v>529.99</v>
      </c>
      <c r="G85" s="53">
        <v>0.023576388888888893</v>
      </c>
      <c r="H85" s="28">
        <v>99.3</v>
      </c>
      <c r="I85" s="53">
        <v>0.03885416666666667</v>
      </c>
      <c r="J85" s="48">
        <v>90.76</v>
      </c>
      <c r="K85" s="29">
        <v>0.034942129629629635</v>
      </c>
      <c r="L85" s="48">
        <v>87.87</v>
      </c>
      <c r="M85" s="29">
        <v>0.03854166666666667</v>
      </c>
      <c r="N85" s="28">
        <v>70.91</v>
      </c>
      <c r="O85" s="54">
        <v>0.04416666666666667</v>
      </c>
      <c r="P85" s="48">
        <v>79.15</v>
      </c>
      <c r="Q85" s="51">
        <v>0.018564814814814815</v>
      </c>
      <c r="R85" s="28">
        <v>102</v>
      </c>
    </row>
    <row r="86" spans="1:18" ht="12.75">
      <c r="A86" s="47" t="s">
        <v>236</v>
      </c>
      <c r="B86" s="27"/>
      <c r="C86" s="27" t="s">
        <v>74</v>
      </c>
      <c r="D86" s="47">
        <v>93</v>
      </c>
      <c r="E86" s="27" t="s">
        <v>13</v>
      </c>
      <c r="F86" s="48">
        <f t="shared" si="4"/>
        <v>523.7500000000001</v>
      </c>
      <c r="G86" s="53">
        <v>0.024467592592592593</v>
      </c>
      <c r="H86" s="28">
        <v>95.68</v>
      </c>
      <c r="I86" s="29">
        <v>0.04449074074074074</v>
      </c>
      <c r="J86" s="48">
        <v>79.26</v>
      </c>
      <c r="K86" s="29">
        <v>0.03540509259259259</v>
      </c>
      <c r="L86" s="48">
        <v>86.53</v>
      </c>
      <c r="M86" s="29">
        <v>0.034444444444444444</v>
      </c>
      <c r="N86" s="28">
        <v>79.34</v>
      </c>
      <c r="O86" s="54">
        <v>0.036898148148148145</v>
      </c>
      <c r="P86" s="48">
        <v>94.74</v>
      </c>
      <c r="Q86" s="54">
        <v>0.02146990740740741</v>
      </c>
      <c r="R86" s="28">
        <v>88.2</v>
      </c>
    </row>
    <row r="87" spans="1:18" ht="12.75">
      <c r="A87" s="47" t="s">
        <v>237</v>
      </c>
      <c r="B87" s="27"/>
      <c r="C87" s="27" t="s">
        <v>69</v>
      </c>
      <c r="D87" s="47">
        <v>94</v>
      </c>
      <c r="E87" s="27" t="s">
        <v>40</v>
      </c>
      <c r="F87" s="48">
        <f t="shared" si="4"/>
        <v>492</v>
      </c>
      <c r="G87" s="53">
        <v>0.026435185185185187</v>
      </c>
      <c r="H87" s="28">
        <v>88.56</v>
      </c>
      <c r="I87" s="53">
        <v>0.034571759259259253</v>
      </c>
      <c r="J87" s="48">
        <v>102</v>
      </c>
      <c r="K87" s="29">
        <v>0.030127314814814815</v>
      </c>
      <c r="L87" s="48">
        <v>101.69</v>
      </c>
      <c r="M87" s="29">
        <v>0.02774305555555556</v>
      </c>
      <c r="N87" s="28">
        <v>98.51</v>
      </c>
      <c r="O87" s="54" t="s">
        <v>169</v>
      </c>
      <c r="P87" s="48"/>
      <c r="Q87" s="54">
        <v>0.018703703703703705</v>
      </c>
      <c r="R87" s="28">
        <v>101.24</v>
      </c>
    </row>
    <row r="88" spans="1:18" ht="12.75">
      <c r="A88" s="47" t="s">
        <v>238</v>
      </c>
      <c r="B88" s="27"/>
      <c r="C88" s="27" t="s">
        <v>75</v>
      </c>
      <c r="D88" s="47">
        <v>92</v>
      </c>
      <c r="E88" s="27" t="s">
        <v>13</v>
      </c>
      <c r="F88" s="48">
        <f t="shared" si="4"/>
        <v>447.64</v>
      </c>
      <c r="G88" s="53">
        <v>0.02664351851851852</v>
      </c>
      <c r="H88" s="28">
        <v>87.87</v>
      </c>
      <c r="I88" s="29">
        <v>0.04356481481481481</v>
      </c>
      <c r="J88" s="48">
        <v>80.94</v>
      </c>
      <c r="K88" s="29">
        <v>0.045</v>
      </c>
      <c r="L88" s="48">
        <v>68.08</v>
      </c>
      <c r="M88" s="29">
        <v>0.041365740740740745</v>
      </c>
      <c r="N88" s="28">
        <v>66.07</v>
      </c>
      <c r="O88" s="54">
        <v>0.058472222222222224</v>
      </c>
      <c r="P88" s="48">
        <v>59.78</v>
      </c>
      <c r="Q88" s="54">
        <v>0.022303240740740738</v>
      </c>
      <c r="R88" s="28">
        <v>84.9</v>
      </c>
    </row>
    <row r="89" spans="1:18" ht="12.75">
      <c r="A89" s="47" t="s">
        <v>239</v>
      </c>
      <c r="B89" s="27"/>
      <c r="C89" s="27" t="s">
        <v>77</v>
      </c>
      <c r="D89" s="47">
        <v>93</v>
      </c>
      <c r="E89" s="27" t="s">
        <v>30</v>
      </c>
      <c r="F89" s="48">
        <f t="shared" si="4"/>
        <v>437.35</v>
      </c>
      <c r="G89" s="53">
        <v>0.02685185185185185</v>
      </c>
      <c r="H89" s="28">
        <v>87.18</v>
      </c>
      <c r="I89" s="29">
        <v>0.05150462962962963</v>
      </c>
      <c r="J89" s="48">
        <v>68.47</v>
      </c>
      <c r="K89" s="29">
        <v>0.042025462962962966</v>
      </c>
      <c r="L89" s="48">
        <v>72.9</v>
      </c>
      <c r="M89" s="29">
        <v>0.05883101851851852</v>
      </c>
      <c r="N89" s="28">
        <v>46.45</v>
      </c>
      <c r="O89" s="54">
        <v>0.046238425925925926</v>
      </c>
      <c r="P89" s="48">
        <v>75.6</v>
      </c>
      <c r="Q89" s="54">
        <v>0.0218287037037037</v>
      </c>
      <c r="R89" s="28">
        <v>86.75</v>
      </c>
    </row>
    <row r="90" spans="1:18" ht="12.75">
      <c r="A90" s="47" t="s">
        <v>240</v>
      </c>
      <c r="B90" s="27"/>
      <c r="C90" s="27" t="s">
        <v>67</v>
      </c>
      <c r="D90" s="47">
        <v>93</v>
      </c>
      <c r="E90" s="27" t="s">
        <v>68</v>
      </c>
      <c r="F90" s="48">
        <f>H90+J90+L90+N90+P90+R90</f>
        <v>386.92</v>
      </c>
      <c r="G90" s="53">
        <v>0.022951388888888886</v>
      </c>
      <c r="H90" s="28">
        <v>102</v>
      </c>
      <c r="I90" s="53">
        <v>0.03553240740740741</v>
      </c>
      <c r="J90" s="48">
        <v>99.24</v>
      </c>
      <c r="K90" s="27"/>
      <c r="L90" s="48"/>
      <c r="M90" s="29"/>
      <c r="N90" s="28"/>
      <c r="O90" s="54">
        <v>0.041678240740740745</v>
      </c>
      <c r="P90" s="48">
        <v>83.87</v>
      </c>
      <c r="Q90" s="54">
        <v>0.018599537037037036</v>
      </c>
      <c r="R90" s="28">
        <v>101.81</v>
      </c>
    </row>
    <row r="91" spans="1:18" ht="12.75">
      <c r="A91" s="47" t="s">
        <v>241</v>
      </c>
      <c r="B91" s="27"/>
      <c r="C91" s="27" t="s">
        <v>76</v>
      </c>
      <c r="D91" s="47">
        <v>93</v>
      </c>
      <c r="E91" s="27" t="s">
        <v>1</v>
      </c>
      <c r="F91" s="48">
        <f t="shared" si="4"/>
        <v>328.5</v>
      </c>
      <c r="G91" s="53">
        <v>0.02936342592592592</v>
      </c>
      <c r="H91" s="28">
        <v>79.73</v>
      </c>
      <c r="I91" s="29">
        <v>0.046168981481481484</v>
      </c>
      <c r="J91" s="48">
        <v>76.38</v>
      </c>
      <c r="K91" s="60"/>
      <c r="L91" s="48"/>
      <c r="M91" s="29"/>
      <c r="N91" s="28"/>
      <c r="O91" s="54">
        <v>0.04329861111111111</v>
      </c>
      <c r="P91" s="48">
        <v>80.73</v>
      </c>
      <c r="Q91" s="54">
        <v>0.02065972222222222</v>
      </c>
      <c r="R91" s="28">
        <v>91.66</v>
      </c>
    </row>
    <row r="92" spans="1:18" ht="12.75">
      <c r="A92" s="47" t="s">
        <v>242</v>
      </c>
      <c r="B92" s="27"/>
      <c r="C92" s="27" t="s">
        <v>78</v>
      </c>
      <c r="D92" s="47">
        <v>93</v>
      </c>
      <c r="E92" s="27" t="s">
        <v>13</v>
      </c>
      <c r="F92" s="48">
        <f t="shared" si="4"/>
        <v>284.44</v>
      </c>
      <c r="G92" s="53">
        <v>0.035034722222222224</v>
      </c>
      <c r="H92" s="28">
        <v>66.82</v>
      </c>
      <c r="I92" s="29">
        <v>0.043368055555555556</v>
      </c>
      <c r="J92" s="48">
        <v>81.31</v>
      </c>
      <c r="K92" s="27"/>
      <c r="L92" s="48"/>
      <c r="M92" s="29"/>
      <c r="N92" s="28"/>
      <c r="O92" s="54">
        <v>0.05559027777777778</v>
      </c>
      <c r="P92" s="48">
        <v>62.88</v>
      </c>
      <c r="Q92" s="54">
        <v>0.02578703703703704</v>
      </c>
      <c r="R92" s="28">
        <v>73.43</v>
      </c>
    </row>
    <row r="93" spans="1:18" ht="12.75">
      <c r="A93" s="47" t="s">
        <v>243</v>
      </c>
      <c r="B93" s="27"/>
      <c r="C93" s="27" t="s">
        <v>81</v>
      </c>
      <c r="D93" s="47">
        <v>93</v>
      </c>
      <c r="E93" s="27" t="s">
        <v>30</v>
      </c>
      <c r="F93" s="48">
        <f t="shared" si="4"/>
        <v>281.05999999999995</v>
      </c>
      <c r="G93" s="53">
        <v>0.03320601851851852</v>
      </c>
      <c r="H93" s="28">
        <v>70.5</v>
      </c>
      <c r="I93" s="29">
        <v>0.049479166666666664</v>
      </c>
      <c r="J93" s="48">
        <v>71.27</v>
      </c>
      <c r="K93" s="29">
        <v>0.04268518518518519</v>
      </c>
      <c r="L93" s="48">
        <v>71.77</v>
      </c>
      <c r="M93" s="29">
        <v>0.04047453703703704</v>
      </c>
      <c r="N93" s="28">
        <v>67.52</v>
      </c>
      <c r="O93" s="54"/>
      <c r="P93" s="48"/>
      <c r="Q93" s="47"/>
      <c r="R93" s="28"/>
    </row>
    <row r="94" spans="1:18" ht="12.75">
      <c r="A94" s="47" t="s">
        <v>244</v>
      </c>
      <c r="B94" s="27"/>
      <c r="C94" s="27" t="s">
        <v>80</v>
      </c>
      <c r="D94" s="47">
        <v>94</v>
      </c>
      <c r="E94" s="27" t="s">
        <v>38</v>
      </c>
      <c r="F94" s="48">
        <f t="shared" si="4"/>
        <v>277.17999999999995</v>
      </c>
      <c r="G94" s="53">
        <v>0.02783564814814815</v>
      </c>
      <c r="H94" s="28">
        <v>84.1</v>
      </c>
      <c r="I94" s="29">
        <v>0.05322916666666666</v>
      </c>
      <c r="J94" s="48">
        <v>66.25</v>
      </c>
      <c r="K94" s="29">
        <v>0.03991898148148148</v>
      </c>
      <c r="L94" s="48">
        <v>76.74</v>
      </c>
      <c r="M94" s="29">
        <v>0.054560185185185184</v>
      </c>
      <c r="N94" s="28">
        <v>50.09</v>
      </c>
      <c r="O94" s="54"/>
      <c r="P94" s="48"/>
      <c r="Q94" s="47"/>
      <c r="R94" s="28"/>
    </row>
    <row r="95" spans="1:18" ht="12.75">
      <c r="A95" s="47" t="s">
        <v>245</v>
      </c>
      <c r="B95" s="27"/>
      <c r="C95" s="27" t="s">
        <v>181</v>
      </c>
      <c r="D95" s="47">
        <v>93</v>
      </c>
      <c r="E95" s="27"/>
      <c r="F95" s="48">
        <f t="shared" si="4"/>
        <v>164.81</v>
      </c>
      <c r="G95" s="27"/>
      <c r="H95" s="28"/>
      <c r="I95" s="27"/>
      <c r="J95" s="48"/>
      <c r="K95" s="29">
        <v>0.03329861111111111</v>
      </c>
      <c r="L95" s="48">
        <v>92</v>
      </c>
      <c r="M95" s="29">
        <v>0.03753472222222222</v>
      </c>
      <c r="N95" s="28">
        <v>72.81</v>
      </c>
      <c r="O95" s="54"/>
      <c r="P95" s="48"/>
      <c r="Q95" s="47"/>
      <c r="R95" s="28"/>
    </row>
    <row r="96" spans="1:18" ht="12.75">
      <c r="A96" s="47" t="s">
        <v>246</v>
      </c>
      <c r="B96" s="27"/>
      <c r="C96" s="27" t="s">
        <v>79</v>
      </c>
      <c r="D96" s="47">
        <v>94</v>
      </c>
      <c r="E96" s="27" t="s">
        <v>38</v>
      </c>
      <c r="F96" s="48">
        <f t="shared" si="4"/>
        <v>148.35</v>
      </c>
      <c r="G96" s="53">
        <v>0.03224537037037037</v>
      </c>
      <c r="H96" s="28">
        <v>72.6</v>
      </c>
      <c r="I96" s="29">
        <v>0.04655092592592592</v>
      </c>
      <c r="J96" s="48">
        <v>75.75</v>
      </c>
      <c r="K96" s="27"/>
      <c r="L96" s="48"/>
      <c r="M96" s="29"/>
      <c r="N96" s="28"/>
      <c r="O96" s="54"/>
      <c r="P96" s="48"/>
      <c r="Q96" s="47"/>
      <c r="R96" s="28"/>
    </row>
    <row r="97" spans="1:18" ht="12.75">
      <c r="A97" s="47" t="s">
        <v>247</v>
      </c>
      <c r="B97" s="27"/>
      <c r="C97" s="27" t="s">
        <v>183</v>
      </c>
      <c r="D97" s="47">
        <v>93</v>
      </c>
      <c r="E97" s="27" t="s">
        <v>163</v>
      </c>
      <c r="F97" s="48">
        <f t="shared" si="4"/>
        <v>134.57</v>
      </c>
      <c r="G97" s="27"/>
      <c r="H97" s="28"/>
      <c r="I97" s="27"/>
      <c r="J97" s="48"/>
      <c r="K97" s="29">
        <v>0.03917824074074074</v>
      </c>
      <c r="L97" s="48">
        <v>78.19</v>
      </c>
      <c r="M97" s="29">
        <v>0.04847222222222222</v>
      </c>
      <c r="N97" s="28">
        <v>56.38</v>
      </c>
      <c r="O97" s="54"/>
      <c r="P97" s="48"/>
      <c r="Q97" s="47"/>
      <c r="R97" s="28"/>
    </row>
    <row r="98" spans="1:18" ht="12.75">
      <c r="A98" s="47" t="s">
        <v>248</v>
      </c>
      <c r="B98" s="27"/>
      <c r="C98" s="27" t="s">
        <v>82</v>
      </c>
      <c r="D98" s="47">
        <v>93</v>
      </c>
      <c r="E98" s="27" t="s">
        <v>30</v>
      </c>
      <c r="F98" s="48">
        <f t="shared" si="4"/>
        <v>124.65</v>
      </c>
      <c r="G98" s="53">
        <v>0.03918981481481481</v>
      </c>
      <c r="H98" s="28">
        <v>59.74</v>
      </c>
      <c r="I98" s="29">
        <v>0.054328703703703705</v>
      </c>
      <c r="J98" s="48">
        <v>64.91</v>
      </c>
      <c r="K98" s="27"/>
      <c r="L98" s="48"/>
      <c r="M98" s="29"/>
      <c r="N98" s="28"/>
      <c r="O98" s="54" t="s">
        <v>169</v>
      </c>
      <c r="P98" s="48"/>
      <c r="Q98" s="47"/>
      <c r="R98" s="28"/>
    </row>
    <row r="99" spans="1:18" ht="12.75">
      <c r="A99" s="47" t="s">
        <v>249</v>
      </c>
      <c r="B99" s="27"/>
      <c r="C99" s="27" t="s">
        <v>184</v>
      </c>
      <c r="D99" s="47">
        <v>93</v>
      </c>
      <c r="E99" s="27" t="s">
        <v>185</v>
      </c>
      <c r="F99" s="48">
        <f t="shared" si="4"/>
        <v>53.19</v>
      </c>
      <c r="G99" s="27"/>
      <c r="H99" s="28"/>
      <c r="I99" s="27"/>
      <c r="J99" s="48"/>
      <c r="K99" s="29">
        <v>0.05759259259259259</v>
      </c>
      <c r="L99" s="48">
        <v>53.19</v>
      </c>
      <c r="M99" s="29" t="s">
        <v>169</v>
      </c>
      <c r="N99" s="28"/>
      <c r="O99" s="54"/>
      <c r="P99" s="48"/>
      <c r="Q99" s="47"/>
      <c r="R99" s="28"/>
    </row>
    <row r="100" spans="1:18" ht="12.75">
      <c r="A100" s="47" t="s">
        <v>250</v>
      </c>
      <c r="B100" s="27"/>
      <c r="C100" s="27" t="s">
        <v>186</v>
      </c>
      <c r="D100" s="47">
        <v>93</v>
      </c>
      <c r="E100" s="27" t="s">
        <v>187</v>
      </c>
      <c r="F100" s="48">
        <f t="shared" si="4"/>
        <v>47.22</v>
      </c>
      <c r="G100" s="27"/>
      <c r="H100" s="28"/>
      <c r="I100" s="27"/>
      <c r="J100" s="48"/>
      <c r="K100" s="29">
        <v>0.06487268518518519</v>
      </c>
      <c r="L100" s="48">
        <v>47.22</v>
      </c>
      <c r="M100" s="29"/>
      <c r="N100" s="28"/>
      <c r="O100" s="54"/>
      <c r="P100" s="48"/>
      <c r="Q100" s="47"/>
      <c r="R100" s="28"/>
    </row>
    <row r="101" spans="9:11" ht="13.5" thickBot="1">
      <c r="I101"/>
      <c r="K101"/>
    </row>
    <row r="102" spans="3:18" ht="24" thickBot="1">
      <c r="C102" s="16" t="s">
        <v>156</v>
      </c>
      <c r="D102" s="22" t="s">
        <v>161</v>
      </c>
      <c r="E102" s="15"/>
      <c r="F102" s="36"/>
      <c r="G102" s="73" t="s">
        <v>147</v>
      </c>
      <c r="H102" s="74"/>
      <c r="I102" s="73" t="s">
        <v>148</v>
      </c>
      <c r="J102" s="74"/>
      <c r="K102" s="30" t="s">
        <v>150</v>
      </c>
      <c r="L102" s="31"/>
      <c r="M102" s="75" t="s">
        <v>151</v>
      </c>
      <c r="N102" s="31"/>
      <c r="O102" s="23" t="s">
        <v>193</v>
      </c>
      <c r="P102" s="24"/>
      <c r="Q102" s="23" t="s">
        <v>194</v>
      </c>
      <c r="R102" s="25"/>
    </row>
    <row r="103" spans="1:18" ht="13.5" thickBot="1">
      <c r="A103" s="18" t="s">
        <v>137</v>
      </c>
      <c r="B103" s="57" t="s">
        <v>138</v>
      </c>
      <c r="C103" s="58" t="s">
        <v>140</v>
      </c>
      <c r="D103" s="58" t="s">
        <v>139</v>
      </c>
      <c r="E103" s="59" t="s">
        <v>141</v>
      </c>
      <c r="F103" s="58" t="s">
        <v>149</v>
      </c>
      <c r="G103" s="42" t="s">
        <v>142</v>
      </c>
      <c r="H103" s="43" t="s">
        <v>143</v>
      </c>
      <c r="I103" s="44" t="s">
        <v>142</v>
      </c>
      <c r="J103" s="45" t="s">
        <v>143</v>
      </c>
      <c r="K103" s="46" t="s">
        <v>142</v>
      </c>
      <c r="L103" s="45" t="s">
        <v>143</v>
      </c>
      <c r="M103" s="42" t="s">
        <v>142</v>
      </c>
      <c r="N103" s="43" t="s">
        <v>143</v>
      </c>
      <c r="O103" s="42" t="s">
        <v>142</v>
      </c>
      <c r="P103" s="45" t="s">
        <v>143</v>
      </c>
      <c r="Q103" s="42" t="s">
        <v>142</v>
      </c>
      <c r="R103" s="43" t="s">
        <v>143</v>
      </c>
    </row>
    <row r="104" spans="1:18" ht="12.75">
      <c r="A104" s="67" t="s">
        <v>232</v>
      </c>
      <c r="B104" s="27"/>
      <c r="C104" s="27" t="s">
        <v>85</v>
      </c>
      <c r="D104" s="47">
        <v>91</v>
      </c>
      <c r="E104" s="27" t="s">
        <v>16</v>
      </c>
      <c r="F104" s="48">
        <f aca="true" t="shared" si="5" ref="F104:F119">H104+J104+L104+N104+P104+R104</f>
        <v>597.48</v>
      </c>
      <c r="G104" s="53">
        <v>0.025868055555555557</v>
      </c>
      <c r="H104" s="28">
        <v>96.02</v>
      </c>
      <c r="I104" s="29">
        <v>0.044375</v>
      </c>
      <c r="J104" s="48">
        <v>102</v>
      </c>
      <c r="K104" s="64">
        <v>0.04457175925925926</v>
      </c>
      <c r="L104" s="62">
        <v>102</v>
      </c>
      <c r="M104" s="63">
        <v>0.03636574074074074</v>
      </c>
      <c r="N104" s="28">
        <v>93.46</v>
      </c>
      <c r="O104" s="51">
        <v>0.03241898148148148</v>
      </c>
      <c r="P104" s="48">
        <v>102</v>
      </c>
      <c r="Q104" s="51">
        <v>0.0259375</v>
      </c>
      <c r="R104" s="28">
        <v>102</v>
      </c>
    </row>
    <row r="105" spans="1:18" ht="12.75">
      <c r="A105" s="47" t="s">
        <v>233</v>
      </c>
      <c r="B105" s="27"/>
      <c r="C105" s="27" t="s">
        <v>90</v>
      </c>
      <c r="D105" s="47">
        <v>91</v>
      </c>
      <c r="E105" s="27" t="s">
        <v>38</v>
      </c>
      <c r="F105" s="48">
        <f t="shared" si="5"/>
        <v>552.1600000000001</v>
      </c>
      <c r="G105" s="53">
        <v>0.025949074074074072</v>
      </c>
      <c r="H105" s="28">
        <v>95.72</v>
      </c>
      <c r="I105" s="29">
        <v>0.05288194444444444</v>
      </c>
      <c r="J105" s="48">
        <v>85.59</v>
      </c>
      <c r="K105" s="63">
        <v>0.047592592592592596</v>
      </c>
      <c r="L105" s="62">
        <v>95.53</v>
      </c>
      <c r="M105" s="64">
        <v>0.03332175925925926</v>
      </c>
      <c r="N105" s="28">
        <v>102</v>
      </c>
      <c r="O105" s="54">
        <v>0.03795138888888889</v>
      </c>
      <c r="P105" s="48">
        <v>87.13</v>
      </c>
      <c r="Q105" s="54">
        <v>0.030694444444444444</v>
      </c>
      <c r="R105" s="28">
        <v>86.19</v>
      </c>
    </row>
    <row r="106" spans="1:18" ht="12.75">
      <c r="A106" s="47" t="s">
        <v>234</v>
      </c>
      <c r="B106" s="27"/>
      <c r="C106" s="27" t="s">
        <v>93</v>
      </c>
      <c r="D106" s="47">
        <v>92</v>
      </c>
      <c r="E106" s="27" t="s">
        <v>44</v>
      </c>
      <c r="F106" s="48">
        <f t="shared" si="5"/>
        <v>493.03999999999996</v>
      </c>
      <c r="G106" s="53">
        <v>0.02991898148148148</v>
      </c>
      <c r="H106" s="28">
        <v>83.02</v>
      </c>
      <c r="I106" s="29">
        <v>0.05377314814814815</v>
      </c>
      <c r="J106" s="48">
        <v>84.17</v>
      </c>
      <c r="K106" s="63">
        <v>0.05796296296296296</v>
      </c>
      <c r="L106" s="62">
        <v>78.43</v>
      </c>
      <c r="M106" s="63">
        <v>0.038796296296296294</v>
      </c>
      <c r="N106" s="28">
        <v>87.61</v>
      </c>
      <c r="O106" s="54">
        <v>0.043854166666666666</v>
      </c>
      <c r="P106" s="48">
        <v>75.4</v>
      </c>
      <c r="Q106" s="54">
        <v>0.031342592592592596</v>
      </c>
      <c r="R106" s="28">
        <v>84.41</v>
      </c>
    </row>
    <row r="107" spans="1:18" ht="12.75">
      <c r="A107" s="47" t="s">
        <v>235</v>
      </c>
      <c r="B107" s="27"/>
      <c r="C107" s="27" t="s">
        <v>94</v>
      </c>
      <c r="D107" s="47">
        <v>92</v>
      </c>
      <c r="E107" s="27" t="s">
        <v>16</v>
      </c>
      <c r="F107" s="48">
        <f t="shared" si="5"/>
        <v>482.64</v>
      </c>
      <c r="G107" s="53">
        <v>0.03289351851851852</v>
      </c>
      <c r="H107" s="28">
        <v>75.51</v>
      </c>
      <c r="I107" s="29">
        <v>0.05237268518518518</v>
      </c>
      <c r="J107" s="48">
        <v>86.42</v>
      </c>
      <c r="K107" s="63">
        <v>0.04988425925925926</v>
      </c>
      <c r="L107" s="62">
        <v>91.14</v>
      </c>
      <c r="M107" s="63">
        <v>0.04825231481481482</v>
      </c>
      <c r="N107" s="28">
        <v>70.44</v>
      </c>
      <c r="O107" s="54">
        <v>0.042337962962962966</v>
      </c>
      <c r="P107" s="48">
        <v>78.1</v>
      </c>
      <c r="Q107" s="54">
        <v>0.032650462962962964</v>
      </c>
      <c r="R107" s="28">
        <v>81.03</v>
      </c>
    </row>
    <row r="108" spans="1:18" ht="12.75">
      <c r="A108" s="47" t="s">
        <v>236</v>
      </c>
      <c r="B108" s="27"/>
      <c r="C108" s="27" t="s">
        <v>95</v>
      </c>
      <c r="D108" s="47">
        <v>91</v>
      </c>
      <c r="E108" s="27" t="s">
        <v>16</v>
      </c>
      <c r="F108" s="48">
        <f t="shared" si="5"/>
        <v>443.67999999999995</v>
      </c>
      <c r="G108" s="53">
        <v>0.03253472222222222</v>
      </c>
      <c r="H108" s="28">
        <v>76.35</v>
      </c>
      <c r="I108" s="29">
        <v>0.05626157407407407</v>
      </c>
      <c r="J108" s="48">
        <v>80.45</v>
      </c>
      <c r="K108" s="63">
        <v>0.05734953703703704</v>
      </c>
      <c r="L108" s="62">
        <v>79.27</v>
      </c>
      <c r="M108" s="63">
        <v>0.05393518518518519</v>
      </c>
      <c r="N108" s="28">
        <v>63.02</v>
      </c>
      <c r="O108" s="54">
        <v>0.043576388888888894</v>
      </c>
      <c r="P108" s="48">
        <v>75.88</v>
      </c>
      <c r="Q108" s="54">
        <v>0.03850694444444445</v>
      </c>
      <c r="R108" s="28">
        <v>68.71</v>
      </c>
    </row>
    <row r="109" spans="1:18" ht="12.75">
      <c r="A109" s="47" t="s">
        <v>237</v>
      </c>
      <c r="B109" s="27"/>
      <c r="C109" s="27" t="s">
        <v>188</v>
      </c>
      <c r="D109" s="47">
        <v>92</v>
      </c>
      <c r="E109" s="27" t="s">
        <v>1</v>
      </c>
      <c r="F109" s="48">
        <f t="shared" si="5"/>
        <v>438.89000000000004</v>
      </c>
      <c r="G109" s="53">
        <v>0.033900462962962966</v>
      </c>
      <c r="H109" s="28">
        <v>73.27</v>
      </c>
      <c r="I109" s="29">
        <v>0.0666550925925926</v>
      </c>
      <c r="J109" s="48">
        <v>67.91</v>
      </c>
      <c r="K109" s="63">
        <v>0.05938657407407407</v>
      </c>
      <c r="L109" s="62">
        <v>76.55</v>
      </c>
      <c r="M109" s="63">
        <v>0.05381944444444445</v>
      </c>
      <c r="N109" s="28">
        <v>63.15</v>
      </c>
      <c r="O109" s="54">
        <v>0.04221064814814815</v>
      </c>
      <c r="P109" s="48">
        <v>78.34</v>
      </c>
      <c r="Q109" s="54">
        <v>0.03320601851851852</v>
      </c>
      <c r="R109" s="28">
        <v>79.67</v>
      </c>
    </row>
    <row r="110" spans="1:18" ht="12.75">
      <c r="A110" s="47" t="s">
        <v>238</v>
      </c>
      <c r="B110" s="27"/>
      <c r="C110" s="27" t="s">
        <v>88</v>
      </c>
      <c r="D110" s="47">
        <v>91</v>
      </c>
      <c r="E110" s="27" t="s">
        <v>1</v>
      </c>
      <c r="F110" s="48">
        <f t="shared" si="5"/>
        <v>436.64</v>
      </c>
      <c r="G110" s="53">
        <v>0.027083333333333334</v>
      </c>
      <c r="H110" s="28">
        <v>91.71</v>
      </c>
      <c r="I110" s="29">
        <v>0.05070601851851852</v>
      </c>
      <c r="J110" s="48">
        <v>89.26</v>
      </c>
      <c r="K110" s="63">
        <v>0.049317129629629634</v>
      </c>
      <c r="L110" s="62">
        <v>92.19</v>
      </c>
      <c r="M110" s="63">
        <v>0.04856481481481482</v>
      </c>
      <c r="N110" s="28">
        <v>69.99</v>
      </c>
      <c r="O110" s="54" t="s">
        <v>169</v>
      </c>
      <c r="P110" s="48"/>
      <c r="Q110" s="54">
        <v>0.02829861111111111</v>
      </c>
      <c r="R110" s="28">
        <v>93.49</v>
      </c>
    </row>
    <row r="111" spans="1:18" ht="12.75">
      <c r="A111" s="47" t="s">
        <v>239</v>
      </c>
      <c r="B111" s="27"/>
      <c r="C111" s="27" t="s">
        <v>191</v>
      </c>
      <c r="D111" s="47">
        <v>91</v>
      </c>
      <c r="E111" s="27" t="s">
        <v>30</v>
      </c>
      <c r="F111" s="48">
        <f t="shared" si="5"/>
        <v>424.2</v>
      </c>
      <c r="G111" s="53">
        <v>0.03369212962962963</v>
      </c>
      <c r="H111" s="28">
        <v>73.72</v>
      </c>
      <c r="I111" s="29">
        <v>0.06297453703703704</v>
      </c>
      <c r="J111" s="48">
        <v>71.87</v>
      </c>
      <c r="K111" s="63">
        <v>0.05991898148148148</v>
      </c>
      <c r="L111" s="62">
        <v>75.87</v>
      </c>
      <c r="M111" s="63">
        <v>0.05807870370370371</v>
      </c>
      <c r="N111" s="28">
        <v>58.52</v>
      </c>
      <c r="O111" s="54">
        <v>0.05070601851851852</v>
      </c>
      <c r="P111" s="48">
        <v>65.21</v>
      </c>
      <c r="Q111" s="54">
        <v>0.033483796296296296</v>
      </c>
      <c r="R111" s="28">
        <v>79.01</v>
      </c>
    </row>
    <row r="112" spans="1:18" ht="12.75">
      <c r="A112" s="47" t="s">
        <v>240</v>
      </c>
      <c r="B112" s="27"/>
      <c r="C112" s="27" t="s">
        <v>92</v>
      </c>
      <c r="D112" s="47">
        <v>91</v>
      </c>
      <c r="E112" s="27" t="s">
        <v>1</v>
      </c>
      <c r="F112" s="48">
        <f t="shared" si="5"/>
        <v>411.06</v>
      </c>
      <c r="G112" s="53">
        <v>0.033402777777777774</v>
      </c>
      <c r="H112" s="28">
        <v>74.36</v>
      </c>
      <c r="I112" s="29">
        <v>0.049629629629629635</v>
      </c>
      <c r="J112" s="48">
        <v>91.2</v>
      </c>
      <c r="K112" s="63">
        <v>0.05372685185185185</v>
      </c>
      <c r="L112" s="62">
        <v>84.62</v>
      </c>
      <c r="M112" s="63"/>
      <c r="N112" s="28"/>
      <c r="O112" s="54">
        <v>0.04488425925925926</v>
      </c>
      <c r="P112" s="48">
        <v>73.67</v>
      </c>
      <c r="Q112" s="54">
        <v>0.030335648148148143</v>
      </c>
      <c r="R112" s="28">
        <v>87.21</v>
      </c>
    </row>
    <row r="113" spans="1:18" ht="12.75">
      <c r="A113" s="47" t="s">
        <v>241</v>
      </c>
      <c r="B113" s="27"/>
      <c r="C113" s="27" t="s">
        <v>89</v>
      </c>
      <c r="D113" s="47">
        <v>92</v>
      </c>
      <c r="E113" s="27" t="s">
        <v>10</v>
      </c>
      <c r="F113" s="48">
        <f t="shared" si="5"/>
        <v>369.33000000000004</v>
      </c>
      <c r="G113" s="53">
        <v>0.02630787037037037</v>
      </c>
      <c r="H113" s="28">
        <v>94.42</v>
      </c>
      <c r="I113" s="29">
        <v>0.0524074074074074</v>
      </c>
      <c r="J113" s="48">
        <v>86.37</v>
      </c>
      <c r="K113" s="61"/>
      <c r="L113" s="62"/>
      <c r="M113" s="63"/>
      <c r="N113" s="28"/>
      <c r="O113" s="54">
        <v>0.03716435185185185</v>
      </c>
      <c r="P113" s="48">
        <v>88.98</v>
      </c>
      <c r="Q113" s="54">
        <v>0.026574074074074073</v>
      </c>
      <c r="R113" s="28">
        <v>99.56</v>
      </c>
    </row>
    <row r="114" spans="1:18" ht="12.75">
      <c r="A114" s="47" t="s">
        <v>242</v>
      </c>
      <c r="B114" s="27"/>
      <c r="C114" s="27" t="s">
        <v>99</v>
      </c>
      <c r="D114" s="47">
        <v>92</v>
      </c>
      <c r="E114" s="27" t="s">
        <v>38</v>
      </c>
      <c r="F114" s="48">
        <f t="shared" si="5"/>
        <v>358.8</v>
      </c>
      <c r="G114" s="53">
        <v>0.03204861111111111</v>
      </c>
      <c r="H114" s="28">
        <v>77.5</v>
      </c>
      <c r="I114" s="29">
        <v>0.0696875</v>
      </c>
      <c r="J114" s="48">
        <v>64.95</v>
      </c>
      <c r="K114" s="63">
        <v>0.0546875</v>
      </c>
      <c r="L114" s="62">
        <v>83.13</v>
      </c>
      <c r="M114" s="27" t="s">
        <v>169</v>
      </c>
      <c r="N114" s="28"/>
      <c r="O114" s="54">
        <v>0.045266203703703704</v>
      </c>
      <c r="P114" s="48">
        <v>73.05</v>
      </c>
      <c r="Q114" s="54">
        <v>0.04396990740740741</v>
      </c>
      <c r="R114" s="28">
        <v>60.17</v>
      </c>
    </row>
    <row r="115" spans="1:18" ht="12.75">
      <c r="A115" s="47" t="s">
        <v>243</v>
      </c>
      <c r="B115" s="27"/>
      <c r="C115" s="27" t="s">
        <v>100</v>
      </c>
      <c r="D115" s="47">
        <v>91</v>
      </c>
      <c r="E115" s="27" t="s">
        <v>10</v>
      </c>
      <c r="F115" s="48">
        <f t="shared" si="5"/>
        <v>251.69</v>
      </c>
      <c r="G115" s="53">
        <v>0.037627314814814815</v>
      </c>
      <c r="H115" s="28">
        <v>66.01</v>
      </c>
      <c r="I115" s="29">
        <v>0.07236111111111111</v>
      </c>
      <c r="J115" s="48">
        <v>62.55</v>
      </c>
      <c r="K115" s="61"/>
      <c r="L115" s="62"/>
      <c r="M115" s="63"/>
      <c r="N115" s="28"/>
      <c r="O115" s="54">
        <v>0.05938657407407407</v>
      </c>
      <c r="P115" s="48">
        <v>55.68</v>
      </c>
      <c r="Q115" s="54">
        <v>0.03922453703703704</v>
      </c>
      <c r="R115" s="28">
        <v>67.45</v>
      </c>
    </row>
    <row r="116" spans="1:18" ht="12.75">
      <c r="A116" s="47" t="s">
        <v>244</v>
      </c>
      <c r="B116" s="27"/>
      <c r="C116" s="27" t="s">
        <v>84</v>
      </c>
      <c r="D116" s="47">
        <v>91</v>
      </c>
      <c r="E116" s="27" t="s">
        <v>16</v>
      </c>
      <c r="F116" s="48">
        <f>H116+J116+L116+N116+P116+R116</f>
        <v>202.56</v>
      </c>
      <c r="G116" s="53">
        <v>0.024351851851851857</v>
      </c>
      <c r="H116" s="28">
        <v>102</v>
      </c>
      <c r="I116" s="29">
        <v>0.04501157407407407</v>
      </c>
      <c r="J116" s="48">
        <v>100.56</v>
      </c>
      <c r="K116" s="61"/>
      <c r="L116" s="62"/>
      <c r="M116" s="63"/>
      <c r="N116" s="28"/>
      <c r="O116" s="54"/>
      <c r="P116" s="48"/>
      <c r="Q116" s="47"/>
      <c r="R116" s="28"/>
    </row>
    <row r="117" spans="1:18" ht="12.75">
      <c r="A117" s="47" t="s">
        <v>245</v>
      </c>
      <c r="B117" s="27"/>
      <c r="C117" s="27" t="s">
        <v>97</v>
      </c>
      <c r="D117" s="47">
        <v>92</v>
      </c>
      <c r="E117" s="27" t="s">
        <v>98</v>
      </c>
      <c r="F117" s="48">
        <f t="shared" si="5"/>
        <v>141.51999999999998</v>
      </c>
      <c r="G117" s="53">
        <v>0.0358912037037037</v>
      </c>
      <c r="H117" s="28">
        <v>69.21</v>
      </c>
      <c r="I117" s="29">
        <v>0.06259259259259259</v>
      </c>
      <c r="J117" s="48">
        <v>72.31</v>
      </c>
      <c r="K117" s="27" t="s">
        <v>169</v>
      </c>
      <c r="L117" s="62"/>
      <c r="M117" s="63"/>
      <c r="N117" s="28"/>
      <c r="O117" s="54"/>
      <c r="P117" s="48"/>
      <c r="Q117" s="47"/>
      <c r="R117" s="28"/>
    </row>
    <row r="118" spans="1:18" ht="12.75">
      <c r="A118" s="47" t="s">
        <v>246</v>
      </c>
      <c r="B118" s="27"/>
      <c r="C118" s="27" t="s">
        <v>189</v>
      </c>
      <c r="D118" s="47">
        <v>92</v>
      </c>
      <c r="E118" s="27" t="s">
        <v>24</v>
      </c>
      <c r="F118" s="48">
        <f t="shared" si="5"/>
        <v>93.18</v>
      </c>
      <c r="G118" s="27"/>
      <c r="H118" s="28"/>
      <c r="I118" s="27"/>
      <c r="J118" s="48"/>
      <c r="K118" s="63">
        <v>0.08350694444444445</v>
      </c>
      <c r="L118" s="62">
        <v>54.44</v>
      </c>
      <c r="M118" s="63">
        <v>0.08773148148148148</v>
      </c>
      <c r="N118" s="28">
        <v>38.74</v>
      </c>
      <c r="O118" s="54"/>
      <c r="P118" s="48"/>
      <c r="Q118" s="47"/>
      <c r="R118" s="28"/>
    </row>
    <row r="119" spans="1:18" ht="12.75">
      <c r="A119" s="47" t="s">
        <v>247</v>
      </c>
      <c r="B119" s="27"/>
      <c r="C119" s="27" t="s">
        <v>190</v>
      </c>
      <c r="D119" s="47">
        <v>92</v>
      </c>
      <c r="E119" s="27" t="s">
        <v>98</v>
      </c>
      <c r="F119" s="48">
        <f t="shared" si="5"/>
        <v>72.18</v>
      </c>
      <c r="G119" s="53"/>
      <c r="H119" s="28"/>
      <c r="I119" s="27"/>
      <c r="J119" s="48"/>
      <c r="K119" s="63">
        <v>0.06298611111111112</v>
      </c>
      <c r="L119" s="62">
        <v>72.18</v>
      </c>
      <c r="M119" s="63"/>
      <c r="N119" s="28"/>
      <c r="O119" s="54"/>
      <c r="P119" s="48"/>
      <c r="Q119" s="47"/>
      <c r="R119" s="28"/>
    </row>
    <row r="120" spans="7:11" ht="12.75">
      <c r="G120" s="1"/>
      <c r="I120"/>
      <c r="K120"/>
    </row>
    <row r="121" spans="7:11" ht="13.5" thickBot="1">
      <c r="G121" s="1"/>
      <c r="I121"/>
      <c r="K121"/>
    </row>
    <row r="122" spans="3:18" ht="24" thickBot="1">
      <c r="C122" s="32" t="s">
        <v>158</v>
      </c>
      <c r="D122" s="33"/>
      <c r="F122" s="37"/>
      <c r="G122" s="73" t="s">
        <v>147</v>
      </c>
      <c r="H122" s="74"/>
      <c r="I122" s="73" t="s">
        <v>148</v>
      </c>
      <c r="J122" s="74"/>
      <c r="K122" s="30" t="s">
        <v>150</v>
      </c>
      <c r="L122" s="31"/>
      <c r="M122" s="75" t="s">
        <v>151</v>
      </c>
      <c r="N122" s="31"/>
      <c r="O122" s="23" t="s">
        <v>193</v>
      </c>
      <c r="P122" s="24"/>
      <c r="Q122" s="23" t="s">
        <v>194</v>
      </c>
      <c r="R122" s="25"/>
    </row>
    <row r="123" spans="1:18" ht="13.5" thickBot="1">
      <c r="A123" s="18" t="s">
        <v>137</v>
      </c>
      <c r="B123" s="57" t="s">
        <v>138</v>
      </c>
      <c r="C123" s="38" t="s">
        <v>140</v>
      </c>
      <c r="D123" s="39" t="s">
        <v>139</v>
      </c>
      <c r="E123" s="40" t="s">
        <v>141</v>
      </c>
      <c r="F123" s="41" t="s">
        <v>149</v>
      </c>
      <c r="G123" s="42" t="s">
        <v>142</v>
      </c>
      <c r="H123" s="43" t="s">
        <v>143</v>
      </c>
      <c r="I123" s="44" t="s">
        <v>142</v>
      </c>
      <c r="J123" s="45" t="s">
        <v>143</v>
      </c>
      <c r="K123" s="46" t="s">
        <v>142</v>
      </c>
      <c r="L123" s="45" t="s">
        <v>143</v>
      </c>
      <c r="M123" s="42" t="s">
        <v>142</v>
      </c>
      <c r="N123" s="43" t="s">
        <v>143</v>
      </c>
      <c r="O123" s="42" t="s">
        <v>142</v>
      </c>
      <c r="P123" s="45" t="s">
        <v>143</v>
      </c>
      <c r="Q123" s="42" t="s">
        <v>142</v>
      </c>
      <c r="R123" s="43" t="s">
        <v>143</v>
      </c>
    </row>
    <row r="124" spans="1:18" ht="12.75">
      <c r="A124" s="67" t="s">
        <v>232</v>
      </c>
      <c r="B124" s="27"/>
      <c r="C124" s="27" t="s">
        <v>86</v>
      </c>
      <c r="D124" s="47">
        <v>89</v>
      </c>
      <c r="E124" s="27" t="s">
        <v>24</v>
      </c>
      <c r="F124" s="48">
        <f aca="true" t="shared" si="6" ref="F124:F149">H124+J124+L124+N124+P124+R124</f>
        <v>591.9599999999999</v>
      </c>
      <c r="G124" s="53">
        <v>0.027210648148148147</v>
      </c>
      <c r="H124" s="28">
        <v>91.28</v>
      </c>
      <c r="I124" s="29">
        <v>0.045717592592592594</v>
      </c>
      <c r="J124" s="48">
        <v>99</v>
      </c>
      <c r="K124" s="64">
        <v>0.042430555555555555</v>
      </c>
      <c r="L124" s="62">
        <v>102</v>
      </c>
      <c r="M124" s="63">
        <v>0.03491898148148148</v>
      </c>
      <c r="N124" s="28">
        <v>97.33</v>
      </c>
      <c r="O124" s="54">
        <v>0.03295138888888889</v>
      </c>
      <c r="P124" s="48">
        <v>100.35</v>
      </c>
      <c r="Q124" s="51">
        <v>0.025439814814814814</v>
      </c>
      <c r="R124" s="28">
        <v>102</v>
      </c>
    </row>
    <row r="125" spans="1:18" ht="12.75">
      <c r="A125" s="47" t="s">
        <v>233</v>
      </c>
      <c r="B125" s="27"/>
      <c r="C125" s="27" t="s">
        <v>85</v>
      </c>
      <c r="D125" s="47">
        <v>91</v>
      </c>
      <c r="E125" s="27" t="s">
        <v>16</v>
      </c>
      <c r="F125" s="48">
        <f t="shared" si="6"/>
        <v>590.62</v>
      </c>
      <c r="G125" s="53">
        <v>0.025868055555555557</v>
      </c>
      <c r="H125" s="28">
        <v>96.02</v>
      </c>
      <c r="I125" s="29">
        <v>0.044375</v>
      </c>
      <c r="J125" s="48">
        <v>102</v>
      </c>
      <c r="K125" s="63">
        <v>0.04457175925925926</v>
      </c>
      <c r="L125" s="62">
        <v>97.1</v>
      </c>
      <c r="M125" s="63">
        <v>0.03636574074074074</v>
      </c>
      <c r="N125" s="28">
        <v>93.46</v>
      </c>
      <c r="O125" s="51">
        <v>0.03241898148148148</v>
      </c>
      <c r="P125" s="48">
        <v>102</v>
      </c>
      <c r="Q125" s="54">
        <v>0.0259375</v>
      </c>
      <c r="R125" s="28">
        <v>100.04</v>
      </c>
    </row>
    <row r="126" spans="1:18" ht="12.75">
      <c r="A126" s="47" t="s">
        <v>234</v>
      </c>
      <c r="B126" s="27"/>
      <c r="C126" s="27" t="s">
        <v>83</v>
      </c>
      <c r="D126" s="47">
        <v>89</v>
      </c>
      <c r="E126" s="27" t="s">
        <v>24</v>
      </c>
      <c r="F126" s="48">
        <f>H126+J126+L126+N126+P126+R126</f>
        <v>577.41</v>
      </c>
      <c r="G126" s="53">
        <v>0.02476851851851852</v>
      </c>
      <c r="H126" s="28">
        <v>100.28</v>
      </c>
      <c r="I126" s="29">
        <v>0.04451388888888889</v>
      </c>
      <c r="J126" s="48">
        <v>101.68</v>
      </c>
      <c r="K126" s="63">
        <v>0.04664351851851852</v>
      </c>
      <c r="L126" s="62">
        <v>92.79</v>
      </c>
      <c r="M126" s="63">
        <v>0.034131944444444444</v>
      </c>
      <c r="N126" s="28">
        <v>99.58</v>
      </c>
      <c r="O126" s="54">
        <v>0.03912037037037037</v>
      </c>
      <c r="P126" s="48">
        <v>84.53</v>
      </c>
      <c r="Q126" s="54">
        <v>0.026331018518518517</v>
      </c>
      <c r="R126" s="28">
        <v>98.55</v>
      </c>
    </row>
    <row r="127" spans="1:18" ht="12.75">
      <c r="A127" s="47" t="s">
        <v>235</v>
      </c>
      <c r="B127" s="27"/>
      <c r="C127" s="27" t="s">
        <v>90</v>
      </c>
      <c r="D127" s="47">
        <v>91</v>
      </c>
      <c r="E127" s="27" t="s">
        <v>38</v>
      </c>
      <c r="F127" s="48">
        <f t="shared" si="6"/>
        <v>545.92</v>
      </c>
      <c r="G127" s="53">
        <v>0.025949074074074072</v>
      </c>
      <c r="H127" s="28">
        <v>95.72</v>
      </c>
      <c r="I127" s="29">
        <v>0.05288194444444444</v>
      </c>
      <c r="J127" s="48">
        <v>85.59</v>
      </c>
      <c r="K127" s="63">
        <v>0.047592592592592596</v>
      </c>
      <c r="L127" s="62">
        <v>90.94</v>
      </c>
      <c r="M127" s="64">
        <v>0.03332175925925926</v>
      </c>
      <c r="N127" s="28">
        <v>102</v>
      </c>
      <c r="O127" s="54">
        <v>0.03795138888888889</v>
      </c>
      <c r="P127" s="48">
        <v>87.13</v>
      </c>
      <c r="Q127" s="54">
        <v>0.030694444444444444</v>
      </c>
      <c r="R127" s="28">
        <v>84.54</v>
      </c>
    </row>
    <row r="128" spans="1:18" ht="12.75">
      <c r="A128" s="47" t="s">
        <v>236</v>
      </c>
      <c r="B128" s="27"/>
      <c r="C128" s="27" t="s">
        <v>91</v>
      </c>
      <c r="D128" s="47">
        <v>89</v>
      </c>
      <c r="E128" s="27" t="s">
        <v>38</v>
      </c>
      <c r="F128" s="48">
        <f t="shared" si="6"/>
        <v>544.5300000000001</v>
      </c>
      <c r="G128" s="53">
        <v>0.02826388888888889</v>
      </c>
      <c r="H128" s="28">
        <v>87.88</v>
      </c>
      <c r="I128" s="29">
        <v>0.052800925925925925</v>
      </c>
      <c r="J128" s="48">
        <v>85.72</v>
      </c>
      <c r="K128" s="63">
        <v>0.04821759259259259</v>
      </c>
      <c r="L128" s="62">
        <v>89.76</v>
      </c>
      <c r="M128" s="63">
        <v>0.03621527777777778</v>
      </c>
      <c r="N128" s="28">
        <v>93.85</v>
      </c>
      <c r="O128" s="54">
        <v>0.036597222222222225</v>
      </c>
      <c r="P128" s="48">
        <v>90.35</v>
      </c>
      <c r="Q128" s="54">
        <v>0.026759259259259257</v>
      </c>
      <c r="R128" s="28">
        <v>96.97</v>
      </c>
    </row>
    <row r="129" spans="1:18" ht="12.75">
      <c r="A129" s="47" t="s">
        <v>237</v>
      </c>
      <c r="B129" s="27"/>
      <c r="C129" s="27" t="s">
        <v>93</v>
      </c>
      <c r="D129" s="47">
        <v>92</v>
      </c>
      <c r="E129" s="27" t="s">
        <v>44</v>
      </c>
      <c r="F129" s="48">
        <f t="shared" si="6"/>
        <v>487.66</v>
      </c>
      <c r="G129" s="53">
        <v>0.02991898148148148</v>
      </c>
      <c r="H129" s="28">
        <v>83.02</v>
      </c>
      <c r="I129" s="29">
        <v>0.05377314814814815</v>
      </c>
      <c r="J129" s="48">
        <v>84.17</v>
      </c>
      <c r="K129" s="63">
        <v>0.05796296296296296</v>
      </c>
      <c r="L129" s="62">
        <v>74.67</v>
      </c>
      <c r="M129" s="63">
        <v>0.038796296296296294</v>
      </c>
      <c r="N129" s="28">
        <v>87.61</v>
      </c>
      <c r="O129" s="54">
        <v>0.043854166666666666</v>
      </c>
      <c r="P129" s="48">
        <v>75.4</v>
      </c>
      <c r="Q129" s="54">
        <v>0.031342592592592596</v>
      </c>
      <c r="R129" s="28">
        <v>82.79</v>
      </c>
    </row>
    <row r="130" spans="1:18" ht="12.75">
      <c r="A130" s="47" t="s">
        <v>238</v>
      </c>
      <c r="B130" s="27"/>
      <c r="C130" s="27" t="s">
        <v>94</v>
      </c>
      <c r="D130" s="47">
        <v>92</v>
      </c>
      <c r="E130" s="27" t="s">
        <v>16</v>
      </c>
      <c r="F130" s="48">
        <f t="shared" si="6"/>
        <v>476.70000000000005</v>
      </c>
      <c r="G130" s="53">
        <v>0.03289351851851852</v>
      </c>
      <c r="H130" s="28">
        <v>75.51</v>
      </c>
      <c r="I130" s="29">
        <v>0.05237268518518518</v>
      </c>
      <c r="J130" s="48">
        <v>86.42</v>
      </c>
      <c r="K130" s="63">
        <v>0.04988425925925926</v>
      </c>
      <c r="L130" s="62">
        <v>86.76</v>
      </c>
      <c r="M130" s="63">
        <v>0.04825231481481482</v>
      </c>
      <c r="N130" s="28">
        <v>70.44</v>
      </c>
      <c r="O130" s="54">
        <v>0.042337962962962966</v>
      </c>
      <c r="P130" s="48">
        <v>78.1</v>
      </c>
      <c r="Q130" s="54">
        <v>0.032650462962962964</v>
      </c>
      <c r="R130" s="28">
        <v>79.47</v>
      </c>
    </row>
    <row r="131" spans="1:18" ht="12.75">
      <c r="A131" s="47" t="s">
        <v>239</v>
      </c>
      <c r="B131" s="27"/>
      <c r="C131" s="27" t="s">
        <v>103</v>
      </c>
      <c r="D131" s="47">
        <v>89</v>
      </c>
      <c r="E131" s="27" t="s">
        <v>104</v>
      </c>
      <c r="F131" s="48">
        <f t="shared" si="6"/>
        <v>463.57000000000005</v>
      </c>
      <c r="G131" s="53">
        <v>0.026747685185185183</v>
      </c>
      <c r="H131" s="28">
        <v>92.86</v>
      </c>
      <c r="I131" s="27" t="s">
        <v>169</v>
      </c>
      <c r="J131" s="48"/>
      <c r="K131" s="63">
        <v>0.04658564814814815</v>
      </c>
      <c r="L131" s="62">
        <v>92.9</v>
      </c>
      <c r="M131" s="63">
        <v>0.03648148148148148</v>
      </c>
      <c r="N131" s="28">
        <v>93.17</v>
      </c>
      <c r="O131" s="54">
        <v>0.03667824074074074</v>
      </c>
      <c r="P131" s="48">
        <v>90.16</v>
      </c>
      <c r="Q131" s="54">
        <v>0.027465277777777772</v>
      </c>
      <c r="R131" s="28">
        <v>94.48</v>
      </c>
    </row>
    <row r="132" spans="1:18" ht="12.75">
      <c r="A132" s="47" t="s">
        <v>240</v>
      </c>
      <c r="B132" s="27"/>
      <c r="C132" s="27" t="s">
        <v>95</v>
      </c>
      <c r="D132" s="47">
        <v>91</v>
      </c>
      <c r="E132" s="27" t="s">
        <v>16</v>
      </c>
      <c r="F132" s="48">
        <f t="shared" si="6"/>
        <v>438.56</v>
      </c>
      <c r="G132" s="53">
        <v>0.03253472222222222</v>
      </c>
      <c r="H132" s="28">
        <v>76.35</v>
      </c>
      <c r="I132" s="29">
        <v>0.05626157407407407</v>
      </c>
      <c r="J132" s="48">
        <v>80.45</v>
      </c>
      <c r="K132" s="63">
        <v>0.05734953703703704</v>
      </c>
      <c r="L132" s="62">
        <v>75.47</v>
      </c>
      <c r="M132" s="63">
        <v>0.05393518518518519</v>
      </c>
      <c r="N132" s="28">
        <v>63.02</v>
      </c>
      <c r="O132" s="54">
        <v>0.043576388888888894</v>
      </c>
      <c r="P132" s="48">
        <v>75.88</v>
      </c>
      <c r="Q132" s="54">
        <v>0.03850694444444445</v>
      </c>
      <c r="R132" s="28">
        <v>67.39</v>
      </c>
    </row>
    <row r="133" spans="1:18" ht="12.75">
      <c r="A133" s="47" t="s">
        <v>241</v>
      </c>
      <c r="B133" s="27"/>
      <c r="C133" s="27" t="s">
        <v>188</v>
      </c>
      <c r="D133" s="47">
        <v>92</v>
      </c>
      <c r="E133" s="27" t="s">
        <v>1</v>
      </c>
      <c r="F133" s="48">
        <f t="shared" si="6"/>
        <v>433.68999999999994</v>
      </c>
      <c r="G133" s="53">
        <v>0.033900462962962966</v>
      </c>
      <c r="H133" s="28">
        <v>73.27</v>
      </c>
      <c r="I133" s="29">
        <v>0.0666550925925926</v>
      </c>
      <c r="J133" s="48">
        <v>67.91</v>
      </c>
      <c r="K133" s="63">
        <v>0.05938657407407407</v>
      </c>
      <c r="L133" s="62">
        <v>72.88</v>
      </c>
      <c r="M133" s="63">
        <v>0.05381944444444445</v>
      </c>
      <c r="N133" s="28">
        <v>63.15</v>
      </c>
      <c r="O133" s="54">
        <v>0.04221064814814815</v>
      </c>
      <c r="P133" s="48">
        <v>78.34</v>
      </c>
      <c r="Q133" s="54">
        <v>0.03320601851851852</v>
      </c>
      <c r="R133" s="28">
        <v>78.14</v>
      </c>
    </row>
    <row r="134" spans="1:18" ht="12.75">
      <c r="A134" s="47" t="s">
        <v>242</v>
      </c>
      <c r="B134" s="27"/>
      <c r="C134" s="27" t="s">
        <v>88</v>
      </c>
      <c r="D134" s="47">
        <v>91</v>
      </c>
      <c r="E134" s="27" t="s">
        <v>1</v>
      </c>
      <c r="F134" s="48">
        <f t="shared" si="6"/>
        <v>430.42</v>
      </c>
      <c r="G134" s="53">
        <v>0.027083333333333334</v>
      </c>
      <c r="H134" s="28">
        <v>91.71</v>
      </c>
      <c r="I134" s="29">
        <v>0.05070601851851852</v>
      </c>
      <c r="J134" s="48">
        <v>89.26</v>
      </c>
      <c r="K134" s="63">
        <v>0.049317129629629634</v>
      </c>
      <c r="L134" s="62">
        <v>87.76</v>
      </c>
      <c r="M134" s="63">
        <v>0.04856481481481482</v>
      </c>
      <c r="N134" s="28">
        <v>69.99</v>
      </c>
      <c r="O134" s="54" t="s">
        <v>169</v>
      </c>
      <c r="P134" s="48"/>
      <c r="Q134" s="54">
        <v>0.02829861111111111</v>
      </c>
      <c r="R134" s="28">
        <v>91.7</v>
      </c>
    </row>
    <row r="135" spans="1:18" ht="12.75">
      <c r="A135" s="47" t="s">
        <v>243</v>
      </c>
      <c r="B135" s="27"/>
      <c r="C135" s="27" t="s">
        <v>191</v>
      </c>
      <c r="D135" s="47">
        <v>91</v>
      </c>
      <c r="E135" s="27" t="s">
        <v>30</v>
      </c>
      <c r="F135" s="48">
        <f t="shared" si="6"/>
        <v>419.04999999999995</v>
      </c>
      <c r="G135" s="53">
        <v>0.03369212962962963</v>
      </c>
      <c r="H135" s="28">
        <v>73.72</v>
      </c>
      <c r="I135" s="29">
        <v>0.06297453703703704</v>
      </c>
      <c r="J135" s="48">
        <v>71.87</v>
      </c>
      <c r="K135" s="63">
        <v>0.05991898148148148</v>
      </c>
      <c r="L135" s="62">
        <v>72.23</v>
      </c>
      <c r="M135" s="63">
        <v>0.05807870370370371</v>
      </c>
      <c r="N135" s="28">
        <v>58.52</v>
      </c>
      <c r="O135" s="54">
        <v>0.05070601851851852</v>
      </c>
      <c r="P135" s="48">
        <v>65.21</v>
      </c>
      <c r="Q135" s="54">
        <v>0.033483796296296296</v>
      </c>
      <c r="R135" s="28">
        <v>77.5</v>
      </c>
    </row>
    <row r="136" spans="1:18" ht="12.75">
      <c r="A136" s="47" t="s">
        <v>244</v>
      </c>
      <c r="B136" s="27"/>
      <c r="C136" s="27" t="s">
        <v>92</v>
      </c>
      <c r="D136" s="47">
        <v>91</v>
      </c>
      <c r="E136" s="27" t="s">
        <v>1</v>
      </c>
      <c r="F136" s="48">
        <f t="shared" si="6"/>
        <v>405.32000000000005</v>
      </c>
      <c r="G136" s="53">
        <v>0.033402777777777774</v>
      </c>
      <c r="H136" s="28">
        <v>74.36</v>
      </c>
      <c r="I136" s="29">
        <v>0.049629629629629635</v>
      </c>
      <c r="J136" s="48">
        <v>91.2</v>
      </c>
      <c r="K136" s="63">
        <v>0.05372685185185185</v>
      </c>
      <c r="L136" s="62">
        <v>80.55</v>
      </c>
      <c r="M136" s="63"/>
      <c r="N136" s="28"/>
      <c r="O136" s="54">
        <v>0.04488425925925926</v>
      </c>
      <c r="P136" s="48">
        <v>73.67</v>
      </c>
      <c r="Q136" s="54">
        <v>0.030335648148148143</v>
      </c>
      <c r="R136" s="28">
        <v>85.54</v>
      </c>
    </row>
    <row r="137" spans="1:18" ht="12.75">
      <c r="A137" s="47" t="s">
        <v>245</v>
      </c>
      <c r="B137" s="27"/>
      <c r="C137" s="27" t="s">
        <v>87</v>
      </c>
      <c r="D137" s="47">
        <v>89</v>
      </c>
      <c r="E137" s="27" t="s">
        <v>13</v>
      </c>
      <c r="F137" s="48">
        <f t="shared" si="6"/>
        <v>369.58</v>
      </c>
      <c r="G137" s="53">
        <v>0.02652777777777778</v>
      </c>
      <c r="H137" s="28">
        <v>93.63</v>
      </c>
      <c r="I137" s="29">
        <v>0.04887731481481481</v>
      </c>
      <c r="J137" s="48">
        <v>92.6</v>
      </c>
      <c r="K137" s="61"/>
      <c r="L137" s="62"/>
      <c r="M137" s="63"/>
      <c r="N137" s="28"/>
      <c r="O137" s="54">
        <v>0.03923611111111111</v>
      </c>
      <c r="P137" s="48">
        <v>84.28</v>
      </c>
      <c r="Q137" s="54">
        <v>0.02619212962962963</v>
      </c>
      <c r="R137" s="28">
        <v>99.07</v>
      </c>
    </row>
    <row r="138" spans="1:18" ht="12.75">
      <c r="A138" s="47" t="s">
        <v>246</v>
      </c>
      <c r="B138" s="27"/>
      <c r="C138" s="27" t="s">
        <v>89</v>
      </c>
      <c r="D138" s="47">
        <v>92</v>
      </c>
      <c r="E138" s="27" t="s">
        <v>10</v>
      </c>
      <c r="F138" s="48">
        <f t="shared" si="6"/>
        <v>367.4200000000001</v>
      </c>
      <c r="G138" s="53">
        <v>0.02630787037037037</v>
      </c>
      <c r="H138" s="28">
        <v>94.42</v>
      </c>
      <c r="I138" s="29">
        <v>0.0524074074074074</v>
      </c>
      <c r="J138" s="48">
        <v>86.37</v>
      </c>
      <c r="K138" s="61"/>
      <c r="L138" s="62"/>
      <c r="M138" s="63"/>
      <c r="N138" s="28"/>
      <c r="O138" s="54">
        <v>0.03716435185185185</v>
      </c>
      <c r="P138" s="48">
        <v>88.98</v>
      </c>
      <c r="Q138" s="54">
        <v>0.026574074074074073</v>
      </c>
      <c r="R138" s="28">
        <v>97.65</v>
      </c>
    </row>
    <row r="139" spans="1:18" ht="12.75">
      <c r="A139" s="47" t="s">
        <v>247</v>
      </c>
      <c r="B139" s="27"/>
      <c r="C139" s="27" t="s">
        <v>99</v>
      </c>
      <c r="D139" s="47">
        <v>92</v>
      </c>
      <c r="E139" s="27" t="s">
        <v>38</v>
      </c>
      <c r="F139" s="48">
        <f t="shared" si="6"/>
        <v>353.65</v>
      </c>
      <c r="G139" s="53">
        <v>0.03204861111111111</v>
      </c>
      <c r="H139" s="28">
        <v>77.5</v>
      </c>
      <c r="I139" s="29">
        <v>0.0696875</v>
      </c>
      <c r="J139" s="48">
        <v>64.95</v>
      </c>
      <c r="K139" s="63">
        <v>0.0546875</v>
      </c>
      <c r="L139" s="62">
        <v>79.14</v>
      </c>
      <c r="M139" s="27" t="s">
        <v>169</v>
      </c>
      <c r="N139" s="28"/>
      <c r="O139" s="54">
        <v>0.045266203703703704</v>
      </c>
      <c r="P139" s="48">
        <v>73.05</v>
      </c>
      <c r="Q139" s="54">
        <v>0.04396990740740741</v>
      </c>
      <c r="R139" s="28">
        <v>59.01</v>
      </c>
    </row>
    <row r="140" spans="1:18" ht="12.75">
      <c r="A140" s="47" t="s">
        <v>248</v>
      </c>
      <c r="B140" s="27"/>
      <c r="C140" s="27" t="s">
        <v>100</v>
      </c>
      <c r="D140" s="47">
        <v>91</v>
      </c>
      <c r="E140" s="27" t="s">
        <v>10</v>
      </c>
      <c r="F140" s="48">
        <f t="shared" si="6"/>
        <v>250.39000000000001</v>
      </c>
      <c r="G140" s="53">
        <v>0.037627314814814815</v>
      </c>
      <c r="H140" s="28">
        <v>66.01</v>
      </c>
      <c r="I140" s="29">
        <v>0.07236111111111111</v>
      </c>
      <c r="J140" s="48">
        <v>62.55</v>
      </c>
      <c r="K140" s="27"/>
      <c r="L140" s="48"/>
      <c r="M140" s="29"/>
      <c r="N140" s="28"/>
      <c r="O140" s="54">
        <v>0.05938657407407407</v>
      </c>
      <c r="P140" s="48">
        <v>55.68</v>
      </c>
      <c r="Q140" s="54">
        <v>0.03922453703703704</v>
      </c>
      <c r="R140" s="28">
        <v>66.15</v>
      </c>
    </row>
    <row r="141" spans="1:18" ht="12.75">
      <c r="A141" s="47" t="s">
        <v>249</v>
      </c>
      <c r="B141" s="27"/>
      <c r="C141" s="27" t="s">
        <v>101</v>
      </c>
      <c r="D141" s="47">
        <v>90</v>
      </c>
      <c r="E141" s="27" t="s">
        <v>13</v>
      </c>
      <c r="F141" s="48">
        <f t="shared" si="6"/>
        <v>223.75</v>
      </c>
      <c r="G141" s="29">
        <v>0.043715277777777777</v>
      </c>
      <c r="H141" s="28">
        <v>56.82</v>
      </c>
      <c r="I141" s="29">
        <v>0.08903935185185186</v>
      </c>
      <c r="J141" s="48">
        <v>50.83</v>
      </c>
      <c r="K141" s="27"/>
      <c r="L141" s="48"/>
      <c r="M141" s="29"/>
      <c r="N141" s="28"/>
      <c r="O141" s="54">
        <v>0.06143518518518518</v>
      </c>
      <c r="P141" s="48">
        <v>53.82</v>
      </c>
      <c r="Q141" s="54">
        <v>0.041666666666666664</v>
      </c>
      <c r="R141" s="28">
        <v>62.28</v>
      </c>
    </row>
    <row r="142" spans="1:18" ht="12.75">
      <c r="A142" s="47" t="s">
        <v>250</v>
      </c>
      <c r="B142" s="27"/>
      <c r="C142" s="27" t="s">
        <v>96</v>
      </c>
      <c r="D142" s="47">
        <v>90</v>
      </c>
      <c r="E142" s="27" t="s">
        <v>38</v>
      </c>
      <c r="F142" s="48">
        <f t="shared" si="6"/>
        <v>220.86</v>
      </c>
      <c r="G142" s="53">
        <v>0.031331018518518515</v>
      </c>
      <c r="H142" s="28">
        <v>79.28</v>
      </c>
      <c r="I142" s="29">
        <v>0.05929398148148148</v>
      </c>
      <c r="J142" s="48">
        <v>76.34</v>
      </c>
      <c r="K142" s="61"/>
      <c r="L142" s="62"/>
      <c r="M142" s="63"/>
      <c r="N142" s="28"/>
      <c r="O142" s="54">
        <v>0.05068287037037037</v>
      </c>
      <c r="P142" s="48">
        <v>65.24</v>
      </c>
      <c r="Q142" s="47" t="s">
        <v>169</v>
      </c>
      <c r="R142" s="28"/>
    </row>
    <row r="143" spans="1:18" ht="12.75">
      <c r="A143" s="47" t="s">
        <v>251</v>
      </c>
      <c r="B143" s="27"/>
      <c r="C143" s="27" t="s">
        <v>84</v>
      </c>
      <c r="D143" s="47">
        <v>91</v>
      </c>
      <c r="E143" s="27" t="s">
        <v>16</v>
      </c>
      <c r="F143" s="48">
        <f t="shared" si="6"/>
        <v>202.56</v>
      </c>
      <c r="G143" s="53">
        <v>0.024351851851851857</v>
      </c>
      <c r="H143" s="28">
        <v>102</v>
      </c>
      <c r="I143" s="29">
        <v>0.04501157407407407</v>
      </c>
      <c r="J143" s="48">
        <v>100.56</v>
      </c>
      <c r="K143" s="61"/>
      <c r="L143" s="62"/>
      <c r="M143" s="63"/>
      <c r="N143" s="28"/>
      <c r="O143" s="54"/>
      <c r="P143" s="48"/>
      <c r="Q143" s="47"/>
      <c r="R143" s="28"/>
    </row>
    <row r="144" spans="1:18" ht="12.75">
      <c r="A144" s="47" t="s">
        <v>252</v>
      </c>
      <c r="B144" s="27"/>
      <c r="C144" s="27" t="s">
        <v>97</v>
      </c>
      <c r="D144" s="47">
        <v>92</v>
      </c>
      <c r="E144" s="27" t="s">
        <v>98</v>
      </c>
      <c r="F144" s="48">
        <f t="shared" si="6"/>
        <v>141.51999999999998</v>
      </c>
      <c r="G144" s="53">
        <v>0.0358912037037037</v>
      </c>
      <c r="H144" s="28">
        <v>69.21</v>
      </c>
      <c r="I144" s="29">
        <v>0.06259259259259259</v>
      </c>
      <c r="J144" s="48">
        <v>72.31</v>
      </c>
      <c r="K144" s="27" t="s">
        <v>169</v>
      </c>
      <c r="L144" s="62"/>
      <c r="M144" s="63"/>
      <c r="N144" s="28"/>
      <c r="O144" s="54"/>
      <c r="P144" s="48"/>
      <c r="Q144" s="47"/>
      <c r="R144" s="28"/>
    </row>
    <row r="145" spans="1:18" ht="12.75">
      <c r="A145" s="47" t="s">
        <v>253</v>
      </c>
      <c r="B145" s="27"/>
      <c r="C145" s="27" t="s">
        <v>189</v>
      </c>
      <c r="D145" s="47">
        <v>92</v>
      </c>
      <c r="E145" s="27" t="s">
        <v>24</v>
      </c>
      <c r="F145" s="48">
        <f t="shared" si="6"/>
        <v>90.57</v>
      </c>
      <c r="G145" s="27"/>
      <c r="H145" s="28"/>
      <c r="I145" s="27"/>
      <c r="J145" s="48"/>
      <c r="K145" s="63">
        <v>0.08350694444444445</v>
      </c>
      <c r="L145" s="62">
        <v>51.83</v>
      </c>
      <c r="M145" s="63">
        <v>0.08773148148148148</v>
      </c>
      <c r="N145" s="28">
        <v>38.74</v>
      </c>
      <c r="O145" s="54"/>
      <c r="P145" s="48"/>
      <c r="Q145" s="47"/>
      <c r="R145" s="28"/>
    </row>
    <row r="146" spans="1:18" ht="12.75">
      <c r="A146" s="47" t="s">
        <v>254</v>
      </c>
      <c r="B146" s="27"/>
      <c r="C146" s="27" t="s">
        <v>102</v>
      </c>
      <c r="D146" s="47">
        <v>90</v>
      </c>
      <c r="E146" s="27" t="s">
        <v>13</v>
      </c>
      <c r="F146" s="48">
        <f t="shared" si="6"/>
        <v>82.57</v>
      </c>
      <c r="G146" s="53">
        <v>0.03008101851851852</v>
      </c>
      <c r="H146" s="28">
        <v>82.57</v>
      </c>
      <c r="I146" s="27" t="s">
        <v>169</v>
      </c>
      <c r="J146" s="48"/>
      <c r="K146" s="27"/>
      <c r="L146" s="48"/>
      <c r="M146" s="29"/>
      <c r="N146" s="28"/>
      <c r="O146" s="54"/>
      <c r="P146" s="48"/>
      <c r="Q146" s="47"/>
      <c r="R146" s="28"/>
    </row>
    <row r="147" spans="1:18" ht="12.75">
      <c r="A147" s="47" t="s">
        <v>255</v>
      </c>
      <c r="B147" s="27"/>
      <c r="C147" s="27" t="s">
        <v>196</v>
      </c>
      <c r="D147" s="47">
        <v>90</v>
      </c>
      <c r="E147" s="27" t="s">
        <v>24</v>
      </c>
      <c r="F147" s="48">
        <f t="shared" si="6"/>
        <v>76.25</v>
      </c>
      <c r="G147" s="53"/>
      <c r="H147" s="28"/>
      <c r="I147" s="29"/>
      <c r="J147" s="48"/>
      <c r="K147" s="27" t="s">
        <v>169</v>
      </c>
      <c r="L147" s="62"/>
      <c r="M147" s="63">
        <v>0.04457175925925926</v>
      </c>
      <c r="N147" s="28">
        <v>76.25</v>
      </c>
      <c r="O147" s="54"/>
      <c r="P147" s="48"/>
      <c r="Q147" s="54"/>
      <c r="R147" s="28"/>
    </row>
    <row r="148" spans="1:18" ht="12.75">
      <c r="A148" s="47" t="s">
        <v>256</v>
      </c>
      <c r="B148" s="27"/>
      <c r="C148" s="27" t="s">
        <v>190</v>
      </c>
      <c r="D148" s="47">
        <v>92</v>
      </c>
      <c r="E148" s="27" t="s">
        <v>98</v>
      </c>
      <c r="F148" s="48">
        <f t="shared" si="6"/>
        <v>68.71</v>
      </c>
      <c r="G148" s="53"/>
      <c r="H148" s="28"/>
      <c r="I148" s="27"/>
      <c r="J148" s="48"/>
      <c r="K148" s="63">
        <v>0.06298611111111112</v>
      </c>
      <c r="L148" s="62">
        <v>68.71</v>
      </c>
      <c r="M148" s="63"/>
      <c r="N148" s="28"/>
      <c r="O148" s="54"/>
      <c r="P148" s="48"/>
      <c r="Q148" s="47"/>
      <c r="R148" s="28"/>
    </row>
    <row r="149" spans="1:18" ht="12.75">
      <c r="A149" s="47" t="s">
        <v>257</v>
      </c>
      <c r="B149" s="27"/>
      <c r="C149" s="27" t="s">
        <v>192</v>
      </c>
      <c r="D149" s="47">
        <v>89</v>
      </c>
      <c r="E149" s="27" t="s">
        <v>31</v>
      </c>
      <c r="F149" s="48">
        <f t="shared" si="6"/>
        <v>58.89</v>
      </c>
      <c r="G149" s="29">
        <v>0.04217592592592592</v>
      </c>
      <c r="H149" s="28">
        <v>58.89</v>
      </c>
      <c r="I149" s="27" t="s">
        <v>169</v>
      </c>
      <c r="J149" s="48"/>
      <c r="K149" s="27"/>
      <c r="L149" s="48"/>
      <c r="M149" s="29"/>
      <c r="N149" s="28"/>
      <c r="O149" s="54"/>
      <c r="P149" s="48"/>
      <c r="Q149" s="47"/>
      <c r="R149" s="28"/>
    </row>
    <row r="150" spans="7:11" ht="12.75">
      <c r="G150" s="1"/>
      <c r="I150"/>
      <c r="K150" s="2"/>
    </row>
    <row r="151" spans="7:11" ht="12.75">
      <c r="G151" s="1"/>
      <c r="I151"/>
      <c r="K151" s="2"/>
    </row>
    <row r="152" spans="7:11" ht="13.5" thickBot="1">
      <c r="G152" s="1"/>
      <c r="I152"/>
      <c r="K152"/>
    </row>
    <row r="153" spans="3:18" ht="24" thickBot="1">
      <c r="C153" s="16" t="s">
        <v>157</v>
      </c>
      <c r="D153" s="17"/>
      <c r="E153" s="15"/>
      <c r="F153" s="36"/>
      <c r="G153" s="73" t="s">
        <v>197</v>
      </c>
      <c r="H153" s="74"/>
      <c r="I153" s="73" t="s">
        <v>206</v>
      </c>
      <c r="J153" s="74"/>
      <c r="K153" s="30" t="s">
        <v>150</v>
      </c>
      <c r="L153" s="31"/>
      <c r="M153" s="75" t="s">
        <v>207</v>
      </c>
      <c r="N153" s="31"/>
      <c r="O153" s="23" t="s">
        <v>208</v>
      </c>
      <c r="P153" s="24"/>
      <c r="Q153" s="23" t="s">
        <v>194</v>
      </c>
      <c r="R153" s="25"/>
    </row>
    <row r="154" spans="1:18" ht="13.5" thickBot="1">
      <c r="A154" s="18" t="s">
        <v>137</v>
      </c>
      <c r="B154" s="57" t="s">
        <v>138</v>
      </c>
      <c r="C154" s="58" t="s">
        <v>140</v>
      </c>
      <c r="D154" s="58" t="s">
        <v>139</v>
      </c>
      <c r="E154" s="59" t="s">
        <v>141</v>
      </c>
      <c r="F154" s="65" t="s">
        <v>149</v>
      </c>
      <c r="G154" s="42" t="s">
        <v>142</v>
      </c>
      <c r="H154" s="43" t="s">
        <v>143</v>
      </c>
      <c r="I154" s="42" t="s">
        <v>142</v>
      </c>
      <c r="J154" s="43" t="s">
        <v>143</v>
      </c>
      <c r="K154" s="46" t="s">
        <v>142</v>
      </c>
      <c r="L154" s="45" t="s">
        <v>143</v>
      </c>
      <c r="M154" s="42" t="s">
        <v>142</v>
      </c>
      <c r="N154" s="43" t="s">
        <v>143</v>
      </c>
      <c r="O154" s="42" t="s">
        <v>142</v>
      </c>
      <c r="P154" s="45" t="s">
        <v>143</v>
      </c>
      <c r="Q154" s="42" t="s">
        <v>142</v>
      </c>
      <c r="R154" s="43" t="s">
        <v>143</v>
      </c>
    </row>
    <row r="155" spans="1:18" ht="12.75">
      <c r="A155" s="67" t="s">
        <v>232</v>
      </c>
      <c r="B155" s="27"/>
      <c r="C155" s="27" t="s">
        <v>118</v>
      </c>
      <c r="D155" s="47"/>
      <c r="E155" s="27" t="s">
        <v>35</v>
      </c>
      <c r="F155" s="48">
        <f aca="true" t="shared" si="7" ref="F155:F209">H155+J155+L155+N155+P155+R155</f>
        <v>508.16999999999996</v>
      </c>
      <c r="G155" s="29">
        <v>0.06487268518518519</v>
      </c>
      <c r="H155" s="28">
        <v>79.86</v>
      </c>
      <c r="I155" s="53">
        <v>0.02935185185185185</v>
      </c>
      <c r="J155" s="28">
        <v>84.64</v>
      </c>
      <c r="K155" s="63">
        <v>0.06358796296296297</v>
      </c>
      <c r="L155" s="62">
        <v>85.85</v>
      </c>
      <c r="M155" s="63">
        <v>0.04626157407407407</v>
      </c>
      <c r="N155" s="28">
        <v>60.29</v>
      </c>
      <c r="O155" s="51">
        <v>0.09303240740740741</v>
      </c>
      <c r="P155" s="48">
        <v>104</v>
      </c>
      <c r="Q155" s="54">
        <v>0.0271875</v>
      </c>
      <c r="R155" s="28">
        <v>93.53</v>
      </c>
    </row>
    <row r="156" spans="1:18" ht="12.75">
      <c r="A156" s="47" t="s">
        <v>233</v>
      </c>
      <c r="B156" s="27"/>
      <c r="C156" s="27" t="s">
        <v>109</v>
      </c>
      <c r="D156" s="47"/>
      <c r="E156" s="27" t="s">
        <v>31</v>
      </c>
      <c r="F156" s="48">
        <f t="shared" si="7"/>
        <v>493.14</v>
      </c>
      <c r="G156" s="29">
        <v>0.050625</v>
      </c>
      <c r="H156" s="28">
        <v>102.34</v>
      </c>
      <c r="I156" s="53">
        <v>0.029861111111111113</v>
      </c>
      <c r="J156" s="28">
        <v>83.2</v>
      </c>
      <c r="K156" s="63">
        <v>0.053981481481481484</v>
      </c>
      <c r="L156" s="62">
        <v>101.13</v>
      </c>
      <c r="M156" s="64">
        <v>0.02681712962962963</v>
      </c>
      <c r="N156" s="28">
        <v>104</v>
      </c>
      <c r="O156" s="54">
        <v>0.0944212962962963</v>
      </c>
      <c r="P156" s="48">
        <v>102.47</v>
      </c>
      <c r="Q156" s="47"/>
      <c r="R156" s="28"/>
    </row>
    <row r="157" spans="1:18" ht="12.75">
      <c r="A157" s="47" t="s">
        <v>234</v>
      </c>
      <c r="B157" s="27"/>
      <c r="C157" s="27" t="s">
        <v>106</v>
      </c>
      <c r="D157" s="47"/>
      <c r="E157" s="27" t="s">
        <v>16</v>
      </c>
      <c r="F157" s="48">
        <f t="shared" si="7"/>
        <v>400.4</v>
      </c>
      <c r="G157" s="27"/>
      <c r="H157" s="28"/>
      <c r="I157" s="53">
        <v>0.02388888888888889</v>
      </c>
      <c r="J157" s="28">
        <v>104</v>
      </c>
      <c r="K157" s="64">
        <v>0.05351851851851852</v>
      </c>
      <c r="L157" s="62">
        <v>102</v>
      </c>
      <c r="M157" s="63">
        <v>0.030185185185185186</v>
      </c>
      <c r="N157" s="28">
        <v>92.4</v>
      </c>
      <c r="O157" s="51"/>
      <c r="P157" s="48"/>
      <c r="Q157" s="51">
        <v>0.024930555555555553</v>
      </c>
      <c r="R157" s="28">
        <v>102</v>
      </c>
    </row>
    <row r="158" spans="1:18" ht="12.75">
      <c r="A158" s="47" t="s">
        <v>235</v>
      </c>
      <c r="B158" s="27"/>
      <c r="C158" s="27" t="s">
        <v>117</v>
      </c>
      <c r="D158" s="47"/>
      <c r="E158" s="27" t="s">
        <v>45</v>
      </c>
      <c r="F158" s="48">
        <f t="shared" si="7"/>
        <v>399.07</v>
      </c>
      <c r="G158" s="27"/>
      <c r="H158" s="28"/>
      <c r="I158" s="53">
        <v>0.033900462962962966</v>
      </c>
      <c r="J158" s="28">
        <v>73.29</v>
      </c>
      <c r="K158" s="63">
        <v>0.06810185185185186</v>
      </c>
      <c r="L158" s="62">
        <v>80.16</v>
      </c>
      <c r="M158" s="63">
        <v>0.036111111111111115</v>
      </c>
      <c r="N158" s="28">
        <v>77.23</v>
      </c>
      <c r="O158" s="54">
        <v>0.10011574074074074</v>
      </c>
      <c r="P158" s="48">
        <v>96.64</v>
      </c>
      <c r="Q158" s="54">
        <v>0.03543981481481481</v>
      </c>
      <c r="R158" s="28">
        <v>71.75</v>
      </c>
    </row>
    <row r="159" spans="1:18" ht="12.75">
      <c r="A159" s="47" t="s">
        <v>236</v>
      </c>
      <c r="B159" s="27"/>
      <c r="C159" s="27" t="s">
        <v>86</v>
      </c>
      <c r="D159" s="47" t="s">
        <v>289</v>
      </c>
      <c r="E159" s="27" t="s">
        <v>24</v>
      </c>
      <c r="F159" s="48">
        <f t="shared" si="7"/>
        <v>375.13</v>
      </c>
      <c r="G159" s="50">
        <v>0.04981481481481481</v>
      </c>
      <c r="H159" s="28">
        <v>104</v>
      </c>
      <c r="I159" s="53">
        <v>0.027210648148148147</v>
      </c>
      <c r="J159" s="48">
        <v>91.3</v>
      </c>
      <c r="K159" s="61"/>
      <c r="L159" s="62"/>
      <c r="M159" s="63">
        <v>0.03491898148148148</v>
      </c>
      <c r="N159" s="28">
        <v>79.87</v>
      </c>
      <c r="O159" s="54"/>
      <c r="P159" s="48"/>
      <c r="Q159" s="51">
        <v>0.025439814814814814</v>
      </c>
      <c r="R159" s="28">
        <v>99.96</v>
      </c>
    </row>
    <row r="160" spans="1:18" ht="12.75">
      <c r="A160" s="47" t="s">
        <v>237</v>
      </c>
      <c r="B160" s="27"/>
      <c r="C160" s="27" t="s">
        <v>199</v>
      </c>
      <c r="D160" s="47" t="s">
        <v>289</v>
      </c>
      <c r="E160" s="27" t="s">
        <v>24</v>
      </c>
      <c r="F160" s="48">
        <f t="shared" si="7"/>
        <v>372.60999999999996</v>
      </c>
      <c r="G160" s="29">
        <v>0.05510416666666667</v>
      </c>
      <c r="H160" s="28">
        <v>94.02</v>
      </c>
      <c r="I160" s="53">
        <v>0.02476851851851852</v>
      </c>
      <c r="J160" s="48">
        <v>100.31</v>
      </c>
      <c r="K160" s="61"/>
      <c r="L160" s="62"/>
      <c r="M160" s="63">
        <v>0.034131944444444444</v>
      </c>
      <c r="N160" s="28">
        <v>81.71</v>
      </c>
      <c r="O160" s="54"/>
      <c r="P160" s="48"/>
      <c r="Q160" s="54">
        <v>0.026331018518518517</v>
      </c>
      <c r="R160" s="28">
        <v>96.57</v>
      </c>
    </row>
    <row r="161" spans="1:18" ht="12.75">
      <c r="A161" s="47" t="s">
        <v>238</v>
      </c>
      <c r="B161" s="27"/>
      <c r="C161" s="27" t="s">
        <v>85</v>
      </c>
      <c r="D161" s="47" t="s">
        <v>289</v>
      </c>
      <c r="E161" s="27" t="s">
        <v>16</v>
      </c>
      <c r="F161" s="48">
        <f t="shared" si="7"/>
        <v>368.70000000000005</v>
      </c>
      <c r="G161" s="29">
        <v>0.052905092592592594</v>
      </c>
      <c r="H161" s="28">
        <v>97.93</v>
      </c>
      <c r="I161" s="53">
        <v>0.025868055555555557</v>
      </c>
      <c r="J161" s="48">
        <v>96.04</v>
      </c>
      <c r="K161" s="61"/>
      <c r="L161" s="62"/>
      <c r="M161" s="63">
        <v>0.03636574074074074</v>
      </c>
      <c r="N161" s="28">
        <v>76.69</v>
      </c>
      <c r="O161" s="54"/>
      <c r="P161" s="48"/>
      <c r="Q161" s="54">
        <v>0.0259375</v>
      </c>
      <c r="R161" s="28">
        <v>98.04</v>
      </c>
    </row>
    <row r="162" spans="1:18" ht="12.75">
      <c r="A162" s="47" t="s">
        <v>239</v>
      </c>
      <c r="B162" s="27"/>
      <c r="C162" s="27" t="s">
        <v>123</v>
      </c>
      <c r="D162" s="47"/>
      <c r="E162" s="27" t="s">
        <v>25</v>
      </c>
      <c r="F162" s="48">
        <f t="shared" si="7"/>
        <v>359.64</v>
      </c>
      <c r="G162" s="29">
        <v>0.06585648148148149</v>
      </c>
      <c r="H162" s="28">
        <v>78.67</v>
      </c>
      <c r="I162" s="53">
        <v>0.03980324074074074</v>
      </c>
      <c r="J162" s="28">
        <v>62.42</v>
      </c>
      <c r="K162" s="63">
        <v>0.06417824074074074</v>
      </c>
      <c r="L162" s="62">
        <v>85.06</v>
      </c>
      <c r="M162" s="63">
        <v>0.05115740740740741</v>
      </c>
      <c r="N162" s="28">
        <v>54.52</v>
      </c>
      <c r="O162" s="54"/>
      <c r="P162" s="48"/>
      <c r="Q162" s="54">
        <v>0.032199074074074074</v>
      </c>
      <c r="R162" s="28">
        <v>78.97</v>
      </c>
    </row>
    <row r="163" spans="1:18" ht="12.75">
      <c r="A163" s="47" t="s">
        <v>240</v>
      </c>
      <c r="B163" s="27"/>
      <c r="C163" s="27" t="s">
        <v>198</v>
      </c>
      <c r="D163" s="47" t="s">
        <v>289</v>
      </c>
      <c r="E163" s="27" t="s">
        <v>38</v>
      </c>
      <c r="F163" s="48">
        <f t="shared" si="7"/>
        <v>359.16999999999996</v>
      </c>
      <c r="G163" s="29">
        <v>0.05221064814814815</v>
      </c>
      <c r="H163" s="28">
        <v>99.23</v>
      </c>
      <c r="I163" s="53">
        <v>0.02826388888888889</v>
      </c>
      <c r="J163" s="48">
        <v>87.9</v>
      </c>
      <c r="K163" s="61"/>
      <c r="L163" s="62"/>
      <c r="M163" s="63">
        <v>0.03621527777777778</v>
      </c>
      <c r="N163" s="28">
        <v>77.01</v>
      </c>
      <c r="O163" s="54"/>
      <c r="P163" s="48"/>
      <c r="Q163" s="54">
        <v>0.026759259259259257</v>
      </c>
      <c r="R163" s="28">
        <v>95.03</v>
      </c>
    </row>
    <row r="164" spans="1:18" ht="12.75">
      <c r="A164" s="47" t="s">
        <v>241</v>
      </c>
      <c r="B164" s="27"/>
      <c r="C164" s="27" t="s">
        <v>111</v>
      </c>
      <c r="D164" s="47"/>
      <c r="E164" s="27" t="s">
        <v>39</v>
      </c>
      <c r="F164" s="48">
        <f t="shared" si="7"/>
        <v>349.84000000000003</v>
      </c>
      <c r="G164" s="27"/>
      <c r="H164" s="28"/>
      <c r="I164" s="53">
        <v>0.02991898148148148</v>
      </c>
      <c r="J164" s="28">
        <v>83.04</v>
      </c>
      <c r="K164" s="63">
        <v>0.06108796296296296</v>
      </c>
      <c r="L164" s="62">
        <v>89.36</v>
      </c>
      <c r="M164" s="63">
        <v>0.032870370370370376</v>
      </c>
      <c r="N164" s="28">
        <v>84.85</v>
      </c>
      <c r="O164" s="54"/>
      <c r="P164" s="48"/>
      <c r="Q164" s="54">
        <v>0.027465277777777772</v>
      </c>
      <c r="R164" s="28">
        <v>92.59</v>
      </c>
    </row>
    <row r="165" spans="1:18" ht="12.75">
      <c r="A165" s="47" t="s">
        <v>242</v>
      </c>
      <c r="B165" s="27"/>
      <c r="C165" s="27" t="s">
        <v>108</v>
      </c>
      <c r="D165" s="47"/>
      <c r="E165" s="27" t="s">
        <v>25</v>
      </c>
      <c r="F165" s="48">
        <f t="shared" si="7"/>
        <v>348.30999999999995</v>
      </c>
      <c r="G165" s="29">
        <v>0.07059027777777778</v>
      </c>
      <c r="H165" s="28">
        <v>73.39</v>
      </c>
      <c r="I165" s="53">
        <v>0.027280092592592592</v>
      </c>
      <c r="J165" s="28">
        <v>91.07</v>
      </c>
      <c r="K165" s="63">
        <v>0.05984953703703704</v>
      </c>
      <c r="L165" s="62">
        <v>91.21</v>
      </c>
      <c r="M165" s="63">
        <v>0.030104166666666668</v>
      </c>
      <c r="N165" s="28">
        <v>92.64</v>
      </c>
      <c r="O165" s="54"/>
      <c r="P165" s="48"/>
      <c r="Q165" s="47"/>
      <c r="R165" s="28"/>
    </row>
    <row r="166" spans="1:18" ht="12.75">
      <c r="A166" s="47" t="s">
        <v>243</v>
      </c>
      <c r="B166" s="27"/>
      <c r="C166" s="27" t="s">
        <v>112</v>
      </c>
      <c r="D166" s="47"/>
      <c r="E166" s="27" t="s">
        <v>39</v>
      </c>
      <c r="F166" s="48">
        <f t="shared" si="7"/>
        <v>338.96999999999997</v>
      </c>
      <c r="G166" s="29">
        <v>0.05421296296296296</v>
      </c>
      <c r="H166" s="28">
        <v>95.56</v>
      </c>
      <c r="I166" s="53">
        <v>0.0312962962962963</v>
      </c>
      <c r="J166" s="28">
        <v>79.38</v>
      </c>
      <c r="K166" s="63">
        <v>0.056226851851851854</v>
      </c>
      <c r="L166" s="62">
        <v>97.09</v>
      </c>
      <c r="M166" s="63">
        <v>0.041666666666666664</v>
      </c>
      <c r="N166" s="28">
        <v>66.94</v>
      </c>
      <c r="O166" s="54"/>
      <c r="P166" s="48"/>
      <c r="Q166" s="47"/>
      <c r="R166" s="28"/>
    </row>
    <row r="167" spans="1:18" ht="12.75">
      <c r="A167" s="47" t="s">
        <v>244</v>
      </c>
      <c r="B167" s="27"/>
      <c r="C167" s="27" t="s">
        <v>88</v>
      </c>
      <c r="D167" s="47" t="s">
        <v>289</v>
      </c>
      <c r="E167" s="27" t="s">
        <v>1</v>
      </c>
      <c r="F167" s="48">
        <f t="shared" si="7"/>
        <v>328.24</v>
      </c>
      <c r="G167" s="29">
        <v>0.05806712962962963</v>
      </c>
      <c r="H167" s="28">
        <v>89.22</v>
      </c>
      <c r="I167" s="53">
        <v>0.027083333333333334</v>
      </c>
      <c r="J167" s="48">
        <v>91.73</v>
      </c>
      <c r="K167" s="61"/>
      <c r="L167" s="62"/>
      <c r="M167" s="63">
        <v>0.04856481481481482</v>
      </c>
      <c r="N167" s="28">
        <v>57.43</v>
      </c>
      <c r="O167" s="54"/>
      <c r="P167" s="48"/>
      <c r="Q167" s="54">
        <v>0.02829861111111111</v>
      </c>
      <c r="R167" s="28">
        <v>89.86</v>
      </c>
    </row>
    <row r="168" spans="1:18" ht="12.75">
      <c r="A168" s="47" t="s">
        <v>245</v>
      </c>
      <c r="B168" s="27"/>
      <c r="C168" s="27" t="s">
        <v>107</v>
      </c>
      <c r="D168" s="47"/>
      <c r="E168" s="27" t="s">
        <v>38</v>
      </c>
      <c r="F168" s="48">
        <f t="shared" si="7"/>
        <v>298.06</v>
      </c>
      <c r="G168" s="29">
        <v>0.053831018518518514</v>
      </c>
      <c r="H168" s="28">
        <v>96.24</v>
      </c>
      <c r="I168" s="53">
        <v>0.024293981481481482</v>
      </c>
      <c r="J168" s="28">
        <v>102.27</v>
      </c>
      <c r="K168" s="61"/>
      <c r="L168" s="62"/>
      <c r="M168" s="63"/>
      <c r="N168" s="28"/>
      <c r="O168" s="54"/>
      <c r="P168" s="48"/>
      <c r="Q168" s="54">
        <v>0.025543981481481483</v>
      </c>
      <c r="R168" s="28">
        <v>99.55</v>
      </c>
    </row>
    <row r="169" spans="1:18" ht="12.75">
      <c r="A169" s="47" t="s">
        <v>246</v>
      </c>
      <c r="B169" s="27"/>
      <c r="C169" s="27" t="s">
        <v>200</v>
      </c>
      <c r="D169" s="47" t="s">
        <v>289</v>
      </c>
      <c r="E169" s="27" t="s">
        <v>201</v>
      </c>
      <c r="F169" s="48">
        <f t="shared" si="7"/>
        <v>283.65999999999997</v>
      </c>
      <c r="G169" s="29">
        <v>0.05576388888888889</v>
      </c>
      <c r="H169" s="28">
        <v>92.92</v>
      </c>
      <c r="I169" s="53">
        <v>0.02652777777777778</v>
      </c>
      <c r="J169" s="48">
        <v>93.65</v>
      </c>
      <c r="K169" s="61"/>
      <c r="L169" s="62"/>
      <c r="M169" s="63"/>
      <c r="N169" s="28"/>
      <c r="O169" s="54"/>
      <c r="P169" s="48"/>
      <c r="Q169" s="54">
        <v>0.02619212962962963</v>
      </c>
      <c r="R169" s="28">
        <v>97.09</v>
      </c>
    </row>
    <row r="170" spans="1:18" ht="12.75">
      <c r="A170" s="47" t="s">
        <v>247</v>
      </c>
      <c r="B170" s="27"/>
      <c r="C170" s="27" t="s">
        <v>124</v>
      </c>
      <c r="D170" s="47"/>
      <c r="E170" s="27" t="s">
        <v>16</v>
      </c>
      <c r="F170" s="48">
        <f t="shared" si="7"/>
        <v>281.84</v>
      </c>
      <c r="G170" s="27"/>
      <c r="H170" s="28"/>
      <c r="I170" s="53">
        <v>0.04120370370370371</v>
      </c>
      <c r="J170" s="28">
        <v>60.3</v>
      </c>
      <c r="K170" s="63">
        <v>0.06954861111111112</v>
      </c>
      <c r="L170" s="62">
        <v>78.49</v>
      </c>
      <c r="M170" s="63">
        <v>0.046689814814814816</v>
      </c>
      <c r="N170" s="28">
        <v>59.73</v>
      </c>
      <c r="O170" s="54"/>
      <c r="P170" s="48"/>
      <c r="Q170" s="54">
        <v>0.030520833333333334</v>
      </c>
      <c r="R170" s="28">
        <v>83.32</v>
      </c>
    </row>
    <row r="171" spans="1:18" ht="12.75">
      <c r="A171" s="47" t="s">
        <v>248</v>
      </c>
      <c r="B171" s="27"/>
      <c r="C171" s="27" t="s">
        <v>195</v>
      </c>
      <c r="D171" s="47"/>
      <c r="E171" s="27" t="s">
        <v>31</v>
      </c>
      <c r="F171" s="48">
        <f t="shared" si="7"/>
        <v>271.14</v>
      </c>
      <c r="G171" s="27"/>
      <c r="H171" s="28"/>
      <c r="I171" s="53">
        <v>0.04003472222222222</v>
      </c>
      <c r="J171" s="28">
        <v>62.06</v>
      </c>
      <c r="K171" s="63">
        <v>0.0805787037037037</v>
      </c>
      <c r="L171" s="62">
        <v>67.75</v>
      </c>
      <c r="M171" s="63">
        <v>0.042118055555555554</v>
      </c>
      <c r="N171" s="28">
        <v>66.22</v>
      </c>
      <c r="O171" s="54"/>
      <c r="P171" s="48"/>
      <c r="Q171" s="54">
        <v>0.033854166666666664</v>
      </c>
      <c r="R171" s="28">
        <v>75.11</v>
      </c>
    </row>
    <row r="172" spans="1:18" ht="12.75">
      <c r="A172" s="47" t="s">
        <v>249</v>
      </c>
      <c r="B172" s="27"/>
      <c r="C172" s="27" t="s">
        <v>125</v>
      </c>
      <c r="D172" s="47"/>
      <c r="E172" s="27" t="s">
        <v>35</v>
      </c>
      <c r="F172" s="48">
        <f t="shared" si="7"/>
        <v>264.69</v>
      </c>
      <c r="G172" s="27"/>
      <c r="H172" s="28"/>
      <c r="I172" s="53">
        <v>0.04071759259259259</v>
      </c>
      <c r="J172" s="28">
        <v>61.02</v>
      </c>
      <c r="K172" s="63">
        <v>0.07353009259259259</v>
      </c>
      <c r="L172" s="62">
        <v>74.24</v>
      </c>
      <c r="M172" s="63">
        <v>0.05068287037037037</v>
      </c>
      <c r="N172" s="28">
        <v>55.03</v>
      </c>
      <c r="O172" s="54"/>
      <c r="P172" s="48"/>
      <c r="Q172" s="54">
        <v>0.03417824074074074</v>
      </c>
      <c r="R172" s="28">
        <v>74.4</v>
      </c>
    </row>
    <row r="173" spans="1:18" ht="12.75">
      <c r="A173" s="47" t="s">
        <v>250</v>
      </c>
      <c r="B173" s="27"/>
      <c r="C173" s="27" t="s">
        <v>90</v>
      </c>
      <c r="D173" s="47" t="s">
        <v>289</v>
      </c>
      <c r="E173" s="27" t="s">
        <v>38</v>
      </c>
      <c r="F173" s="48">
        <f t="shared" si="7"/>
        <v>262.28999999999996</v>
      </c>
      <c r="G173" s="27"/>
      <c r="H173" s="28"/>
      <c r="I173" s="53">
        <v>0.025949074074074072</v>
      </c>
      <c r="J173" s="48">
        <v>95.74</v>
      </c>
      <c r="K173" s="61"/>
      <c r="L173" s="62"/>
      <c r="M173" s="64">
        <v>0.03332175925925926</v>
      </c>
      <c r="N173" s="28">
        <v>83.7</v>
      </c>
      <c r="O173" s="54"/>
      <c r="P173" s="48"/>
      <c r="Q173" s="54">
        <v>0.030694444444444444</v>
      </c>
      <c r="R173" s="28">
        <v>82.85</v>
      </c>
    </row>
    <row r="174" spans="1:18" ht="12.75">
      <c r="A174" s="47" t="s">
        <v>251</v>
      </c>
      <c r="B174" s="27"/>
      <c r="C174" s="27" t="s">
        <v>103</v>
      </c>
      <c r="D174" s="47" t="s">
        <v>289</v>
      </c>
      <c r="E174" s="27" t="s">
        <v>104</v>
      </c>
      <c r="F174" s="48">
        <f t="shared" si="7"/>
        <v>261.91999999999996</v>
      </c>
      <c r="G174" s="27"/>
      <c r="H174" s="28"/>
      <c r="I174" s="53">
        <v>0.026747685185185183</v>
      </c>
      <c r="J174" s="48">
        <v>92.88</v>
      </c>
      <c r="K174" s="27"/>
      <c r="L174" s="48"/>
      <c r="M174" s="63">
        <v>0.03648148148148148</v>
      </c>
      <c r="N174" s="28">
        <v>76.45</v>
      </c>
      <c r="O174" s="54"/>
      <c r="P174" s="48"/>
      <c r="Q174" s="54">
        <v>0.027465277777777772</v>
      </c>
      <c r="R174" s="28">
        <v>92.59</v>
      </c>
    </row>
    <row r="175" spans="1:18" ht="12.75">
      <c r="A175" s="47" t="s">
        <v>252</v>
      </c>
      <c r="B175" s="27"/>
      <c r="C175" s="27" t="s">
        <v>122</v>
      </c>
      <c r="D175" s="47"/>
      <c r="E175" s="27" t="s">
        <v>43</v>
      </c>
      <c r="F175" s="48">
        <f t="shared" si="7"/>
        <v>245.42999999999998</v>
      </c>
      <c r="G175" s="27"/>
      <c r="H175" s="28"/>
      <c r="I175" s="53">
        <v>0.03712962962962963</v>
      </c>
      <c r="J175" s="28">
        <v>66.91</v>
      </c>
      <c r="K175" s="61"/>
      <c r="L175" s="62"/>
      <c r="M175" s="63"/>
      <c r="N175" s="28"/>
      <c r="O175" s="54">
        <v>0.09664351851851853</v>
      </c>
      <c r="P175" s="48">
        <v>100.11</v>
      </c>
      <c r="Q175" s="54">
        <v>0.03243055555555556</v>
      </c>
      <c r="R175" s="28">
        <v>78.41</v>
      </c>
    </row>
    <row r="176" spans="1:18" ht="12.75">
      <c r="A176" s="47" t="s">
        <v>253</v>
      </c>
      <c r="B176" s="27"/>
      <c r="C176" s="27" t="s">
        <v>131</v>
      </c>
      <c r="D176" s="47"/>
      <c r="E176" s="27" t="s">
        <v>37</v>
      </c>
      <c r="F176" s="48">
        <f t="shared" si="7"/>
        <v>237.56</v>
      </c>
      <c r="G176" s="27"/>
      <c r="H176" s="28"/>
      <c r="I176" s="29">
        <v>0.04996527777777778</v>
      </c>
      <c r="J176" s="28">
        <v>49.72</v>
      </c>
      <c r="K176" s="63">
        <v>0.08266203703703703</v>
      </c>
      <c r="L176" s="62">
        <v>66.04</v>
      </c>
      <c r="M176" s="63">
        <v>0.05167824074074074</v>
      </c>
      <c r="N176" s="28">
        <v>53.97</v>
      </c>
      <c r="O176" s="54"/>
      <c r="P176" s="48"/>
      <c r="Q176" s="54">
        <v>0.037488425925925925</v>
      </c>
      <c r="R176" s="28">
        <v>67.83</v>
      </c>
    </row>
    <row r="177" spans="1:18" ht="12.75">
      <c r="A177" s="47" t="s">
        <v>254</v>
      </c>
      <c r="B177" s="27"/>
      <c r="C177" s="27" t="s">
        <v>93</v>
      </c>
      <c r="D177" s="47" t="s">
        <v>290</v>
      </c>
      <c r="E177" s="27" t="s">
        <v>44</v>
      </c>
      <c r="F177" s="48">
        <f t="shared" si="7"/>
        <v>236.06</v>
      </c>
      <c r="G177" s="27"/>
      <c r="H177" s="28"/>
      <c r="I177" s="53">
        <v>0.02991898148148148</v>
      </c>
      <c r="J177" s="48">
        <v>83.04</v>
      </c>
      <c r="K177" s="61"/>
      <c r="L177" s="62"/>
      <c r="M177" s="63">
        <v>0.038796296296296294</v>
      </c>
      <c r="N177" s="28">
        <v>71.89</v>
      </c>
      <c r="O177" s="54"/>
      <c r="P177" s="48"/>
      <c r="Q177" s="54">
        <v>0.031342592592592596</v>
      </c>
      <c r="R177" s="28">
        <v>81.13</v>
      </c>
    </row>
    <row r="178" spans="1:18" ht="12.75">
      <c r="A178" s="47" t="s">
        <v>255</v>
      </c>
      <c r="B178" s="27"/>
      <c r="C178" s="27" t="s">
        <v>115</v>
      </c>
      <c r="D178" s="47"/>
      <c r="E178" s="27" t="s">
        <v>33</v>
      </c>
      <c r="F178" s="48">
        <f t="shared" si="7"/>
        <v>235.2</v>
      </c>
      <c r="G178" s="27"/>
      <c r="H178" s="28"/>
      <c r="I178" s="53">
        <v>0.03078703703703704</v>
      </c>
      <c r="J178" s="28">
        <v>80.7</v>
      </c>
      <c r="K178" s="63">
        <v>0.06524305555555555</v>
      </c>
      <c r="L178" s="62">
        <v>83.67</v>
      </c>
      <c r="M178" s="63">
        <v>0.039375</v>
      </c>
      <c r="N178" s="28">
        <v>70.83</v>
      </c>
      <c r="O178" s="54"/>
      <c r="P178" s="48"/>
      <c r="Q178" s="47"/>
      <c r="R178" s="28"/>
    </row>
    <row r="179" spans="1:18" ht="12.75">
      <c r="A179" s="47" t="s">
        <v>256</v>
      </c>
      <c r="B179" s="27"/>
      <c r="C179" s="27" t="s">
        <v>116</v>
      </c>
      <c r="D179" s="47"/>
      <c r="E179" s="27" t="s">
        <v>14</v>
      </c>
      <c r="F179" s="48">
        <f t="shared" si="7"/>
        <v>227.93</v>
      </c>
      <c r="G179" s="27"/>
      <c r="H179" s="28"/>
      <c r="I179" s="53">
        <v>0.03357638888888889</v>
      </c>
      <c r="J179" s="28">
        <v>73.99</v>
      </c>
      <c r="K179" s="63">
        <v>0.06363425925925927</v>
      </c>
      <c r="L179" s="62">
        <v>85.79</v>
      </c>
      <c r="M179" s="63">
        <v>0.04092592592592593</v>
      </c>
      <c r="N179" s="28">
        <v>68.15</v>
      </c>
      <c r="O179" s="54"/>
      <c r="P179" s="48"/>
      <c r="Q179" s="47"/>
      <c r="R179" s="28"/>
    </row>
    <row r="180" spans="1:18" ht="12.75">
      <c r="A180" s="47" t="s">
        <v>257</v>
      </c>
      <c r="B180" s="27"/>
      <c r="C180" s="27" t="s">
        <v>128</v>
      </c>
      <c r="D180" s="47"/>
      <c r="E180" s="27" t="s">
        <v>25</v>
      </c>
      <c r="F180" s="48">
        <f t="shared" si="7"/>
        <v>220.7</v>
      </c>
      <c r="G180" s="27"/>
      <c r="H180" s="28"/>
      <c r="I180" s="29">
        <v>0.04878472222222222</v>
      </c>
      <c r="J180" s="28">
        <v>50.93</v>
      </c>
      <c r="K180" s="63">
        <v>0.09261574074074075</v>
      </c>
      <c r="L180" s="62">
        <v>58.94</v>
      </c>
      <c r="M180" s="63">
        <v>0.062233796296296294</v>
      </c>
      <c r="N180" s="28">
        <v>44.81</v>
      </c>
      <c r="O180" s="54"/>
      <c r="P180" s="48"/>
      <c r="Q180" s="54">
        <v>0.03851851851851852</v>
      </c>
      <c r="R180" s="28">
        <v>66.02</v>
      </c>
    </row>
    <row r="181" spans="1:18" ht="12.75">
      <c r="A181" s="47" t="s">
        <v>258</v>
      </c>
      <c r="B181" s="27"/>
      <c r="C181" s="27" t="s">
        <v>119</v>
      </c>
      <c r="D181" s="47"/>
      <c r="E181" s="27" t="s">
        <v>32</v>
      </c>
      <c r="F181" s="48">
        <f t="shared" si="7"/>
        <v>214.07000000000002</v>
      </c>
      <c r="G181" s="27"/>
      <c r="H181" s="28"/>
      <c r="I181" s="53">
        <v>0.031099537037037037</v>
      </c>
      <c r="J181" s="28">
        <v>79.89</v>
      </c>
      <c r="K181" s="63">
        <v>0.07046296296296296</v>
      </c>
      <c r="L181" s="62">
        <v>77.47</v>
      </c>
      <c r="M181" s="63">
        <v>0.04917824074074074</v>
      </c>
      <c r="N181" s="28">
        <v>56.71</v>
      </c>
      <c r="O181" s="54"/>
      <c r="P181" s="48"/>
      <c r="Q181" s="47"/>
      <c r="R181" s="28"/>
    </row>
    <row r="182" spans="1:18" ht="12.75">
      <c r="A182" s="47" t="s">
        <v>259</v>
      </c>
      <c r="B182" s="27"/>
      <c r="C182" s="27" t="s">
        <v>94</v>
      </c>
      <c r="D182" s="47" t="s">
        <v>290</v>
      </c>
      <c r="E182" s="27" t="s">
        <v>16</v>
      </c>
      <c r="F182" s="48">
        <f t="shared" si="7"/>
        <v>211.20999999999998</v>
      </c>
      <c r="G182" s="27"/>
      <c r="H182" s="28"/>
      <c r="I182" s="53">
        <v>0.03289351851851852</v>
      </c>
      <c r="J182" s="48">
        <v>75.53</v>
      </c>
      <c r="K182" s="61"/>
      <c r="L182" s="62"/>
      <c r="M182" s="63">
        <v>0.04825231481481482</v>
      </c>
      <c r="N182" s="28">
        <v>57.8</v>
      </c>
      <c r="O182" s="54"/>
      <c r="P182" s="48"/>
      <c r="Q182" s="54">
        <v>0.032650462962962964</v>
      </c>
      <c r="R182" s="28">
        <v>77.88</v>
      </c>
    </row>
    <row r="183" spans="1:18" ht="12.75">
      <c r="A183" s="47" t="s">
        <v>260</v>
      </c>
      <c r="B183" s="27"/>
      <c r="C183" s="27" t="s">
        <v>121</v>
      </c>
      <c r="D183" s="47"/>
      <c r="E183" s="27" t="s">
        <v>14</v>
      </c>
      <c r="F183" s="48">
        <f t="shared" si="7"/>
        <v>203.42000000000002</v>
      </c>
      <c r="G183" s="27"/>
      <c r="H183" s="28"/>
      <c r="I183" s="53">
        <v>0.0358912037037037</v>
      </c>
      <c r="J183" s="28">
        <v>69.22</v>
      </c>
      <c r="K183" s="63">
        <v>0.06686342592592592</v>
      </c>
      <c r="L183" s="62">
        <v>81.64</v>
      </c>
      <c r="M183" s="63">
        <v>0.05306712962962964</v>
      </c>
      <c r="N183" s="28">
        <v>52.56</v>
      </c>
      <c r="O183" s="54"/>
      <c r="P183" s="48"/>
      <c r="Q183" s="47" t="s">
        <v>169</v>
      </c>
      <c r="R183" s="28"/>
    </row>
    <row r="184" spans="1:18" ht="12.75">
      <c r="A184" s="47" t="s">
        <v>261</v>
      </c>
      <c r="B184" s="27"/>
      <c r="C184" s="27" t="s">
        <v>132</v>
      </c>
      <c r="D184" s="47"/>
      <c r="E184" s="27" t="s">
        <v>133</v>
      </c>
      <c r="F184" s="48">
        <f t="shared" si="7"/>
        <v>202.18</v>
      </c>
      <c r="G184" s="27"/>
      <c r="H184" s="28"/>
      <c r="I184" s="27" t="s">
        <v>169</v>
      </c>
      <c r="J184" s="28"/>
      <c r="K184" s="63">
        <v>0.07938657407407408</v>
      </c>
      <c r="L184" s="62">
        <v>68.76</v>
      </c>
      <c r="M184" s="63">
        <v>0.04760416666666667</v>
      </c>
      <c r="N184" s="28">
        <v>58.59</v>
      </c>
      <c r="O184" s="54"/>
      <c r="P184" s="48"/>
      <c r="Q184" s="54">
        <v>0.03398148148148148</v>
      </c>
      <c r="R184" s="28">
        <v>74.83</v>
      </c>
    </row>
    <row r="185" spans="1:18" ht="12.75">
      <c r="A185" s="47" t="s">
        <v>262</v>
      </c>
      <c r="B185" s="27"/>
      <c r="C185" s="27" t="s">
        <v>188</v>
      </c>
      <c r="D185" s="47" t="s">
        <v>290</v>
      </c>
      <c r="E185" s="27" t="s">
        <v>1</v>
      </c>
      <c r="F185" s="48">
        <f t="shared" si="7"/>
        <v>201.69</v>
      </c>
      <c r="G185" s="27"/>
      <c r="H185" s="28"/>
      <c r="I185" s="53">
        <v>0.033900462962962966</v>
      </c>
      <c r="J185" s="48">
        <v>73.29</v>
      </c>
      <c r="K185" s="27"/>
      <c r="L185" s="48"/>
      <c r="M185" s="63">
        <v>0.05381944444444445</v>
      </c>
      <c r="N185" s="28">
        <v>51.82</v>
      </c>
      <c r="O185" s="54"/>
      <c r="P185" s="48"/>
      <c r="Q185" s="54">
        <v>0.03320601851851852</v>
      </c>
      <c r="R185" s="28">
        <v>76.58</v>
      </c>
    </row>
    <row r="186" spans="1:18" ht="12.75">
      <c r="A186" s="47" t="s">
        <v>263</v>
      </c>
      <c r="B186" s="27"/>
      <c r="C186" s="27" t="s">
        <v>191</v>
      </c>
      <c r="D186" s="47" t="s">
        <v>290</v>
      </c>
      <c r="E186" s="27" t="s">
        <v>30</v>
      </c>
      <c r="F186" s="48">
        <f t="shared" si="7"/>
        <v>197.7</v>
      </c>
      <c r="G186" s="27"/>
      <c r="H186" s="28"/>
      <c r="I186" s="53">
        <v>0.03369212962962963</v>
      </c>
      <c r="J186" s="48">
        <v>73.74</v>
      </c>
      <c r="K186" s="61"/>
      <c r="L186" s="62"/>
      <c r="M186" s="63">
        <v>0.05807870370370371</v>
      </c>
      <c r="N186" s="28">
        <v>48.02</v>
      </c>
      <c r="O186" s="54"/>
      <c r="P186" s="48"/>
      <c r="Q186" s="54">
        <v>0.033483796296296296</v>
      </c>
      <c r="R186" s="28">
        <v>75.94</v>
      </c>
    </row>
    <row r="187" spans="1:18" ht="12.75">
      <c r="A187" s="47" t="s">
        <v>264</v>
      </c>
      <c r="B187" s="27"/>
      <c r="C187" s="27" t="s">
        <v>95</v>
      </c>
      <c r="D187" s="47" t="s">
        <v>290</v>
      </c>
      <c r="E187" s="27" t="s">
        <v>16</v>
      </c>
      <c r="F187" s="48">
        <f t="shared" si="7"/>
        <v>194.11</v>
      </c>
      <c r="G187" s="27"/>
      <c r="H187" s="28"/>
      <c r="I187" s="53">
        <v>0.03253472222222222</v>
      </c>
      <c r="J187" s="48">
        <v>76.36</v>
      </c>
      <c r="K187" s="61"/>
      <c r="L187" s="62"/>
      <c r="M187" s="63">
        <v>0.05393518518518519</v>
      </c>
      <c r="N187" s="28">
        <v>51.71</v>
      </c>
      <c r="O187" s="54"/>
      <c r="P187" s="48"/>
      <c r="Q187" s="54">
        <v>0.03850694444444445</v>
      </c>
      <c r="R187" s="28">
        <v>66.04</v>
      </c>
    </row>
    <row r="188" spans="1:18" ht="12.75">
      <c r="A188" s="47" t="s">
        <v>265</v>
      </c>
      <c r="B188" s="27"/>
      <c r="C188" s="27" t="s">
        <v>89</v>
      </c>
      <c r="D188" s="47" t="s">
        <v>290</v>
      </c>
      <c r="E188" s="27" t="s">
        <v>10</v>
      </c>
      <c r="F188" s="48">
        <f t="shared" si="7"/>
        <v>190.13</v>
      </c>
      <c r="G188" s="27"/>
      <c r="H188" s="28"/>
      <c r="I188" s="53">
        <v>0.02630787037037037</v>
      </c>
      <c r="J188" s="48">
        <v>94.44</v>
      </c>
      <c r="K188" s="61"/>
      <c r="L188" s="62"/>
      <c r="M188" s="63"/>
      <c r="N188" s="28"/>
      <c r="O188" s="54"/>
      <c r="P188" s="48"/>
      <c r="Q188" s="54">
        <v>0.026574074074074073</v>
      </c>
      <c r="R188" s="28">
        <v>95.69</v>
      </c>
    </row>
    <row r="189" spans="1:18" ht="12.75">
      <c r="A189" s="47" t="s">
        <v>266</v>
      </c>
      <c r="B189" s="27"/>
      <c r="C189" s="27" t="s">
        <v>203</v>
      </c>
      <c r="D189" s="47"/>
      <c r="E189" s="27" t="s">
        <v>42</v>
      </c>
      <c r="F189" s="48">
        <f t="shared" si="7"/>
        <v>190.04</v>
      </c>
      <c r="G189" s="29">
        <v>0.0569675925925926</v>
      </c>
      <c r="H189" s="28">
        <v>90.94</v>
      </c>
      <c r="I189" s="27"/>
      <c r="J189" s="48"/>
      <c r="K189" s="61"/>
      <c r="L189" s="62"/>
      <c r="M189" s="63"/>
      <c r="N189" s="28"/>
      <c r="O189" s="54"/>
      <c r="P189" s="48"/>
      <c r="Q189" s="54">
        <v>0.025659722222222223</v>
      </c>
      <c r="R189" s="28">
        <v>99.1</v>
      </c>
    </row>
    <row r="190" spans="1:18" ht="12.75">
      <c r="A190" s="47" t="s">
        <v>267</v>
      </c>
      <c r="B190" s="27"/>
      <c r="C190" s="27" t="s">
        <v>113</v>
      </c>
      <c r="D190" s="47"/>
      <c r="E190" s="27" t="s">
        <v>14</v>
      </c>
      <c r="F190" s="48">
        <f t="shared" si="7"/>
        <v>178.68</v>
      </c>
      <c r="G190" s="27"/>
      <c r="H190" s="28"/>
      <c r="I190" s="53">
        <v>0.028819444444444443</v>
      </c>
      <c r="J190" s="28">
        <v>86.21</v>
      </c>
      <c r="K190" s="61"/>
      <c r="L190" s="62"/>
      <c r="M190" s="63"/>
      <c r="N190" s="28"/>
      <c r="O190" s="54"/>
      <c r="P190" s="48"/>
      <c r="Q190" s="54">
        <v>0.0275</v>
      </c>
      <c r="R190" s="28">
        <v>92.47</v>
      </c>
    </row>
    <row r="191" spans="1:18" ht="12.75">
      <c r="A191" s="47" t="s">
        <v>268</v>
      </c>
      <c r="B191" s="27"/>
      <c r="C191" s="27" t="s">
        <v>114</v>
      </c>
      <c r="D191" s="47"/>
      <c r="E191" s="27" t="s">
        <v>13</v>
      </c>
      <c r="F191" s="48">
        <f t="shared" si="7"/>
        <v>172.72000000000003</v>
      </c>
      <c r="G191" s="27"/>
      <c r="H191" s="28"/>
      <c r="I191" s="53">
        <v>0.02991898148148148</v>
      </c>
      <c r="J191" s="28">
        <v>83.04</v>
      </c>
      <c r="K191" s="61"/>
      <c r="L191" s="62"/>
      <c r="M191" s="63"/>
      <c r="N191" s="28"/>
      <c r="O191" s="54"/>
      <c r="P191" s="48"/>
      <c r="Q191" s="54">
        <v>0.028356481481481483</v>
      </c>
      <c r="R191" s="28">
        <v>89.68</v>
      </c>
    </row>
    <row r="192" spans="1:18" ht="12.75">
      <c r="A192" s="47" t="s">
        <v>269</v>
      </c>
      <c r="B192" s="27"/>
      <c r="C192" s="27" t="s">
        <v>202</v>
      </c>
      <c r="D192" s="47"/>
      <c r="E192" s="27" t="s">
        <v>32</v>
      </c>
      <c r="F192" s="48">
        <f t="shared" si="7"/>
        <v>170.64999999999998</v>
      </c>
      <c r="G192" s="29">
        <v>0.056886574074074076</v>
      </c>
      <c r="H192" s="28">
        <v>91.07</v>
      </c>
      <c r="I192" s="27"/>
      <c r="J192" s="48"/>
      <c r="K192" s="61"/>
      <c r="L192" s="62"/>
      <c r="M192" s="63"/>
      <c r="N192" s="28"/>
      <c r="O192" s="54"/>
      <c r="P192" s="48"/>
      <c r="Q192" s="54">
        <v>0.031956018518518516</v>
      </c>
      <c r="R192" s="28">
        <v>79.58</v>
      </c>
    </row>
    <row r="193" spans="1:18" ht="12.75">
      <c r="A193" s="47" t="s">
        <v>270</v>
      </c>
      <c r="B193" s="27"/>
      <c r="C193" s="27" t="s">
        <v>92</v>
      </c>
      <c r="D193" s="47" t="s">
        <v>290</v>
      </c>
      <c r="E193" s="27" t="s">
        <v>1</v>
      </c>
      <c r="F193" s="48">
        <f t="shared" si="7"/>
        <v>158.20999999999998</v>
      </c>
      <c r="G193" s="27"/>
      <c r="H193" s="28"/>
      <c r="I193" s="53">
        <v>0.033402777777777774</v>
      </c>
      <c r="J193" s="48">
        <v>74.38</v>
      </c>
      <c r="K193" s="61"/>
      <c r="L193" s="62"/>
      <c r="M193" s="63"/>
      <c r="N193" s="28"/>
      <c r="O193" s="54"/>
      <c r="P193" s="48"/>
      <c r="Q193" s="54">
        <v>0.030335648148148143</v>
      </c>
      <c r="R193" s="28">
        <v>83.83</v>
      </c>
    </row>
    <row r="194" spans="1:18" ht="12.75">
      <c r="A194" s="47" t="s">
        <v>271</v>
      </c>
      <c r="B194" s="27"/>
      <c r="C194" s="27" t="s">
        <v>120</v>
      </c>
      <c r="D194" s="47"/>
      <c r="E194" s="27" t="s">
        <v>30</v>
      </c>
      <c r="F194" s="48">
        <f t="shared" si="7"/>
        <v>141.46</v>
      </c>
      <c r="G194" s="27"/>
      <c r="H194" s="28"/>
      <c r="I194" s="53">
        <v>0.03704861111111111</v>
      </c>
      <c r="J194" s="28">
        <v>67.06</v>
      </c>
      <c r="K194" s="66"/>
      <c r="L194" s="62"/>
      <c r="M194" s="63"/>
      <c r="N194" s="28"/>
      <c r="O194" s="54"/>
      <c r="P194" s="48"/>
      <c r="Q194" s="54">
        <v>0.03417824074074074</v>
      </c>
      <c r="R194" s="28">
        <v>74.4</v>
      </c>
    </row>
    <row r="195" spans="1:18" ht="12.75">
      <c r="A195" s="47" t="s">
        <v>272</v>
      </c>
      <c r="B195" s="27"/>
      <c r="C195" s="27" t="s">
        <v>99</v>
      </c>
      <c r="D195" s="47" t="s">
        <v>290</v>
      </c>
      <c r="E195" s="27" t="s">
        <v>38</v>
      </c>
      <c r="F195" s="48">
        <f t="shared" si="7"/>
        <v>135.35</v>
      </c>
      <c r="G195" s="27"/>
      <c r="H195" s="28"/>
      <c r="I195" s="53">
        <v>0.03204861111111111</v>
      </c>
      <c r="J195" s="48">
        <v>77.52</v>
      </c>
      <c r="K195" s="27"/>
      <c r="L195" s="48"/>
      <c r="M195" s="29"/>
      <c r="N195" s="28"/>
      <c r="O195" s="54"/>
      <c r="P195" s="48"/>
      <c r="Q195" s="54">
        <v>0.04396990740740741</v>
      </c>
      <c r="R195" s="28">
        <v>57.83</v>
      </c>
    </row>
    <row r="196" spans="1:18" ht="12.75">
      <c r="A196" s="47" t="s">
        <v>273</v>
      </c>
      <c r="B196" s="27"/>
      <c r="C196" s="27" t="s">
        <v>100</v>
      </c>
      <c r="D196" s="47" t="s">
        <v>290</v>
      </c>
      <c r="E196" s="27" t="s">
        <v>10</v>
      </c>
      <c r="F196" s="48">
        <f t="shared" si="7"/>
        <v>130.86</v>
      </c>
      <c r="G196" s="27"/>
      <c r="H196" s="28"/>
      <c r="I196" s="53">
        <v>0.037627314814814815</v>
      </c>
      <c r="J196" s="48">
        <v>66.03</v>
      </c>
      <c r="K196" s="27"/>
      <c r="L196" s="48"/>
      <c r="M196" s="29"/>
      <c r="N196" s="28"/>
      <c r="O196" s="54"/>
      <c r="P196" s="48"/>
      <c r="Q196" s="54">
        <v>0.03922453703703704</v>
      </c>
      <c r="R196" s="28">
        <v>64.83</v>
      </c>
    </row>
    <row r="197" spans="1:18" ht="12.75">
      <c r="A197" s="47" t="s">
        <v>274</v>
      </c>
      <c r="B197" s="27"/>
      <c r="C197" s="27" t="s">
        <v>101</v>
      </c>
      <c r="D197" s="47" t="s">
        <v>289</v>
      </c>
      <c r="E197" s="27" t="s">
        <v>13</v>
      </c>
      <c r="F197" s="48">
        <f t="shared" si="7"/>
        <v>117.86</v>
      </c>
      <c r="G197" s="27"/>
      <c r="H197" s="28"/>
      <c r="I197" s="29">
        <v>0.043715277777777777</v>
      </c>
      <c r="J197" s="48">
        <v>56.83</v>
      </c>
      <c r="K197" s="27"/>
      <c r="L197" s="48"/>
      <c r="M197" s="29"/>
      <c r="N197" s="28"/>
      <c r="O197" s="54"/>
      <c r="P197" s="48"/>
      <c r="Q197" s="54">
        <v>0.041666666666666664</v>
      </c>
      <c r="R197" s="28">
        <v>61.03</v>
      </c>
    </row>
    <row r="198" spans="1:18" ht="12.75">
      <c r="A198" s="47" t="s">
        <v>275</v>
      </c>
      <c r="B198" s="27"/>
      <c r="C198" s="27" t="s">
        <v>105</v>
      </c>
      <c r="D198" s="47"/>
      <c r="E198" s="27" t="s">
        <v>16</v>
      </c>
      <c r="F198" s="48">
        <f>H198+J198+L198+N198+P198+R198</f>
        <v>104</v>
      </c>
      <c r="G198" s="27"/>
      <c r="H198" s="28"/>
      <c r="I198" s="49">
        <v>0.02388888888888889</v>
      </c>
      <c r="J198" s="28">
        <v>104</v>
      </c>
      <c r="K198" s="66"/>
      <c r="L198" s="62"/>
      <c r="M198" s="63"/>
      <c r="N198" s="28"/>
      <c r="O198" s="54"/>
      <c r="P198" s="48"/>
      <c r="Q198" s="47"/>
      <c r="R198" s="28"/>
    </row>
    <row r="199" spans="1:18" ht="12.75">
      <c r="A199" s="47" t="s">
        <v>276</v>
      </c>
      <c r="B199" s="27"/>
      <c r="C199" s="27" t="s">
        <v>84</v>
      </c>
      <c r="D199" s="47" t="s">
        <v>290</v>
      </c>
      <c r="E199" s="27" t="s">
        <v>16</v>
      </c>
      <c r="F199" s="48">
        <f t="shared" si="7"/>
        <v>102.02</v>
      </c>
      <c r="G199" s="29"/>
      <c r="H199" s="28"/>
      <c r="I199" s="53">
        <v>0.024351851851851857</v>
      </c>
      <c r="J199" s="48">
        <v>102.02</v>
      </c>
      <c r="K199" s="61"/>
      <c r="L199" s="62"/>
      <c r="M199" s="63"/>
      <c r="N199" s="28"/>
      <c r="O199" s="54"/>
      <c r="P199" s="48"/>
      <c r="Q199" s="47"/>
      <c r="R199" s="28"/>
    </row>
    <row r="200" spans="1:18" ht="12.75">
      <c r="A200" s="47" t="s">
        <v>277</v>
      </c>
      <c r="B200" s="27"/>
      <c r="C200" s="27" t="s">
        <v>129</v>
      </c>
      <c r="D200" s="47"/>
      <c r="E200" s="27" t="s">
        <v>41</v>
      </c>
      <c r="F200" s="48">
        <f t="shared" si="7"/>
        <v>91.54</v>
      </c>
      <c r="G200" s="27"/>
      <c r="H200" s="28"/>
      <c r="I200" s="53">
        <v>0.027141203703703706</v>
      </c>
      <c r="J200" s="28">
        <v>91.54</v>
      </c>
      <c r="K200" s="61"/>
      <c r="L200" s="62"/>
      <c r="M200" s="63"/>
      <c r="N200" s="28"/>
      <c r="O200" s="54"/>
      <c r="P200" s="48"/>
      <c r="Q200" s="47"/>
      <c r="R200" s="28"/>
    </row>
    <row r="201" spans="1:18" ht="12.75">
      <c r="A201" s="47" t="s">
        <v>278</v>
      </c>
      <c r="B201" s="27"/>
      <c r="C201" s="27" t="s">
        <v>110</v>
      </c>
      <c r="D201" s="47"/>
      <c r="E201" s="27" t="s">
        <v>29</v>
      </c>
      <c r="F201" s="48">
        <f t="shared" si="7"/>
        <v>82.85</v>
      </c>
      <c r="G201" s="27"/>
      <c r="H201" s="28"/>
      <c r="I201" s="53">
        <v>0.029988425925925922</v>
      </c>
      <c r="J201" s="28">
        <v>82.85</v>
      </c>
      <c r="K201" s="61"/>
      <c r="L201" s="62"/>
      <c r="M201" s="63"/>
      <c r="N201" s="28"/>
      <c r="O201" s="54"/>
      <c r="P201" s="48"/>
      <c r="Q201" s="47"/>
      <c r="R201" s="28"/>
    </row>
    <row r="202" spans="1:18" ht="12.75">
      <c r="A202" s="47" t="s">
        <v>279</v>
      </c>
      <c r="B202" s="27"/>
      <c r="C202" s="27" t="s">
        <v>102</v>
      </c>
      <c r="D202" s="47" t="s">
        <v>289</v>
      </c>
      <c r="E202" s="27" t="s">
        <v>13</v>
      </c>
      <c r="F202" s="48">
        <f t="shared" si="7"/>
        <v>82.59</v>
      </c>
      <c r="G202" s="27"/>
      <c r="H202" s="28"/>
      <c r="I202" s="53">
        <v>0.03008101851851852</v>
      </c>
      <c r="J202" s="48">
        <v>82.59</v>
      </c>
      <c r="K202" s="27"/>
      <c r="L202" s="48"/>
      <c r="M202" s="29"/>
      <c r="N202" s="28"/>
      <c r="O202" s="54"/>
      <c r="P202" s="48"/>
      <c r="Q202" s="47"/>
      <c r="R202" s="28"/>
    </row>
    <row r="203" spans="1:18" ht="12.75">
      <c r="A203" s="47" t="s">
        <v>280</v>
      </c>
      <c r="B203" s="27"/>
      <c r="C203" s="27" t="s">
        <v>96</v>
      </c>
      <c r="D203" s="47" t="s">
        <v>289</v>
      </c>
      <c r="E203" s="27" t="s">
        <v>38</v>
      </c>
      <c r="F203" s="48">
        <f t="shared" si="7"/>
        <v>79.3</v>
      </c>
      <c r="G203" s="27"/>
      <c r="H203" s="28"/>
      <c r="I203" s="53">
        <v>0.031331018518518515</v>
      </c>
      <c r="J203" s="48">
        <v>79.3</v>
      </c>
      <c r="K203" s="61"/>
      <c r="L203" s="62"/>
      <c r="M203" s="63"/>
      <c r="N203" s="28"/>
      <c r="O203" s="54"/>
      <c r="P203" s="48"/>
      <c r="Q203" s="47" t="s">
        <v>169</v>
      </c>
      <c r="R203" s="28"/>
    </row>
    <row r="204" spans="1:18" ht="12.75">
      <c r="A204" s="47" t="s">
        <v>281</v>
      </c>
      <c r="B204" s="27"/>
      <c r="C204" s="27" t="s">
        <v>97</v>
      </c>
      <c r="D204" s="47" t="s">
        <v>290</v>
      </c>
      <c r="E204" s="27" t="s">
        <v>98</v>
      </c>
      <c r="F204" s="48">
        <f t="shared" si="7"/>
        <v>69.22</v>
      </c>
      <c r="G204" s="27"/>
      <c r="H204" s="28"/>
      <c r="I204" s="53">
        <v>0.0358912037037037</v>
      </c>
      <c r="J204" s="48">
        <v>69.22</v>
      </c>
      <c r="K204" s="27"/>
      <c r="L204" s="48"/>
      <c r="M204" s="63"/>
      <c r="N204" s="28"/>
      <c r="O204" s="54"/>
      <c r="P204" s="48"/>
      <c r="Q204" s="47"/>
      <c r="R204" s="28"/>
    </row>
    <row r="205" spans="1:18" ht="12.75">
      <c r="A205" s="47" t="s">
        <v>282</v>
      </c>
      <c r="B205" s="27"/>
      <c r="C205" s="27" t="s">
        <v>196</v>
      </c>
      <c r="D205" s="47" t="s">
        <v>289</v>
      </c>
      <c r="E205" s="27" t="s">
        <v>24</v>
      </c>
      <c r="F205" s="48">
        <f t="shared" si="7"/>
        <v>62.57</v>
      </c>
      <c r="G205" s="27"/>
      <c r="H205" s="28"/>
      <c r="I205" s="53"/>
      <c r="J205" s="48"/>
      <c r="K205" s="27"/>
      <c r="L205" s="48"/>
      <c r="M205" s="63">
        <v>0.04457175925925926</v>
      </c>
      <c r="N205" s="28">
        <v>62.57</v>
      </c>
      <c r="O205" s="54"/>
      <c r="P205" s="48"/>
      <c r="Q205" s="54"/>
      <c r="R205" s="28"/>
    </row>
    <row r="206" spans="1:18" ht="12.75">
      <c r="A206" s="47" t="s">
        <v>283</v>
      </c>
      <c r="B206" s="27"/>
      <c r="C206" s="27" t="s">
        <v>130</v>
      </c>
      <c r="D206" s="47"/>
      <c r="E206" s="27" t="s">
        <v>28</v>
      </c>
      <c r="F206" s="48">
        <f t="shared" si="7"/>
        <v>62.29</v>
      </c>
      <c r="G206" s="27"/>
      <c r="H206" s="28"/>
      <c r="I206" s="53">
        <v>0.03988425925925926</v>
      </c>
      <c r="J206" s="28">
        <v>62.29</v>
      </c>
      <c r="K206" s="61"/>
      <c r="L206" s="62"/>
      <c r="M206" s="63"/>
      <c r="N206" s="28"/>
      <c r="O206" s="54"/>
      <c r="P206" s="48"/>
      <c r="Q206" s="47"/>
      <c r="R206" s="28"/>
    </row>
    <row r="207" spans="1:18" ht="12.75">
      <c r="A207" s="47" t="s">
        <v>284</v>
      </c>
      <c r="B207" s="27"/>
      <c r="C207" s="27" t="s">
        <v>126</v>
      </c>
      <c r="D207" s="47"/>
      <c r="E207" s="27" t="s">
        <v>37</v>
      </c>
      <c r="F207" s="48">
        <f t="shared" si="7"/>
        <v>59</v>
      </c>
      <c r="G207" s="27"/>
      <c r="H207" s="28"/>
      <c r="I207" s="29">
        <v>0.04210648148148149</v>
      </c>
      <c r="J207" s="28">
        <v>59</v>
      </c>
      <c r="K207" s="61"/>
      <c r="L207" s="62"/>
      <c r="M207" s="63"/>
      <c r="N207" s="28"/>
      <c r="O207" s="54"/>
      <c r="P207" s="48"/>
      <c r="Q207" s="47"/>
      <c r="R207" s="28"/>
    </row>
    <row r="208" spans="1:18" ht="12.75">
      <c r="A208" s="47" t="s">
        <v>285</v>
      </c>
      <c r="B208" s="27"/>
      <c r="C208" s="27" t="s">
        <v>192</v>
      </c>
      <c r="D208" s="47" t="s">
        <v>289</v>
      </c>
      <c r="E208" s="27" t="s">
        <v>31</v>
      </c>
      <c r="F208" s="48">
        <f t="shared" si="7"/>
        <v>58.91</v>
      </c>
      <c r="G208" s="27"/>
      <c r="H208" s="28"/>
      <c r="I208" s="29">
        <v>0.04217592592592592</v>
      </c>
      <c r="J208" s="48">
        <v>58.91</v>
      </c>
      <c r="K208" s="27"/>
      <c r="L208" s="48"/>
      <c r="M208" s="29"/>
      <c r="N208" s="28"/>
      <c r="O208" s="54"/>
      <c r="P208" s="48"/>
      <c r="Q208" s="47"/>
      <c r="R208" s="28"/>
    </row>
    <row r="209" spans="1:18" ht="12.75">
      <c r="A209" s="47" t="s">
        <v>286</v>
      </c>
      <c r="B209" s="27"/>
      <c r="C209" s="27" t="s">
        <v>127</v>
      </c>
      <c r="D209" s="47"/>
      <c r="E209" s="27" t="s">
        <v>36</v>
      </c>
      <c r="F209" s="48">
        <f t="shared" si="7"/>
        <v>54.21</v>
      </c>
      <c r="G209" s="27"/>
      <c r="H209" s="28"/>
      <c r="I209" s="29">
        <v>0.04583333333333334</v>
      </c>
      <c r="J209" s="28">
        <v>54.21</v>
      </c>
      <c r="K209" s="61"/>
      <c r="L209" s="62"/>
      <c r="M209" s="63"/>
      <c r="N209" s="28"/>
      <c r="O209" s="54"/>
      <c r="P209" s="48"/>
      <c r="Q209" s="47"/>
      <c r="R209" s="28"/>
    </row>
    <row r="210" spans="9:11" ht="12.75">
      <c r="I210"/>
      <c r="K210"/>
    </row>
    <row r="211" spans="9:11" ht="12.75">
      <c r="I211"/>
      <c r="K211"/>
    </row>
    <row r="212" spans="9:11" ht="12.75">
      <c r="I212"/>
      <c r="K212"/>
    </row>
    <row r="213" spans="9:11" ht="12.75">
      <c r="I213"/>
      <c r="K213"/>
    </row>
    <row r="214" spans="9:11" ht="12.75">
      <c r="I214"/>
      <c r="K214"/>
    </row>
    <row r="215" spans="9:11" ht="12.75">
      <c r="I215"/>
      <c r="K215"/>
    </row>
    <row r="216" spans="9:11" ht="12.75">
      <c r="I216"/>
      <c r="K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</sheetData>
  <mergeCells count="48">
    <mergeCell ref="G153:H153"/>
    <mergeCell ref="I153:J153"/>
    <mergeCell ref="K153:L153"/>
    <mergeCell ref="M153:N153"/>
    <mergeCell ref="G122:H122"/>
    <mergeCell ref="I122:J122"/>
    <mergeCell ref="K122:L122"/>
    <mergeCell ref="M122:N122"/>
    <mergeCell ref="G102:H102"/>
    <mergeCell ref="I102:J102"/>
    <mergeCell ref="K102:L102"/>
    <mergeCell ref="M102:N102"/>
    <mergeCell ref="G80:H80"/>
    <mergeCell ref="I80:J80"/>
    <mergeCell ref="K80:L80"/>
    <mergeCell ref="M80:N80"/>
    <mergeCell ref="G52:H52"/>
    <mergeCell ref="I52:J52"/>
    <mergeCell ref="K52:L52"/>
    <mergeCell ref="M52:N52"/>
    <mergeCell ref="G36:H36"/>
    <mergeCell ref="I36:J36"/>
    <mergeCell ref="K36:L36"/>
    <mergeCell ref="M36:N36"/>
    <mergeCell ref="G22:H22"/>
    <mergeCell ref="I22:J22"/>
    <mergeCell ref="K22:L22"/>
    <mergeCell ref="M22:N22"/>
    <mergeCell ref="K9:L9"/>
    <mergeCell ref="G9:H9"/>
    <mergeCell ref="I9:J9"/>
    <mergeCell ref="M9:N9"/>
    <mergeCell ref="O122:P122"/>
    <mergeCell ref="Q122:R122"/>
    <mergeCell ref="O153:P153"/>
    <mergeCell ref="Q153:R153"/>
    <mergeCell ref="O80:P80"/>
    <mergeCell ref="Q80:R80"/>
    <mergeCell ref="O102:P102"/>
    <mergeCell ref="Q102:R102"/>
    <mergeCell ref="O36:P36"/>
    <mergeCell ref="Q36:R36"/>
    <mergeCell ref="O52:P52"/>
    <mergeCell ref="Q52:R52"/>
    <mergeCell ref="O9:P9"/>
    <mergeCell ref="Q9:R9"/>
    <mergeCell ref="O22:P22"/>
    <mergeCell ref="Q22:R2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Juanan</dc:creator>
  <cp:keywords/>
  <dc:description/>
  <cp:lastModifiedBy>Juanan</cp:lastModifiedBy>
  <dcterms:created xsi:type="dcterms:W3CDTF">2009-02-16T22:14:55Z</dcterms:created>
  <dcterms:modified xsi:type="dcterms:W3CDTF">2009-03-15T23:02:28Z</dcterms:modified>
  <cp:category/>
  <cp:version/>
  <cp:contentType/>
  <cp:contentStatus/>
</cp:coreProperties>
</file>