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1195" windowHeight="9975" activeTab="1"/>
  </bookViews>
  <sheets>
    <sheet name="INSCRIPCIÓN" sheetId="1" r:id="rId1"/>
    <sheet name="CERTIFICADO" sheetId="2" r:id="rId2"/>
  </sheets>
  <definedNames>
    <definedName name="_xlnm.Print_Area" localSheetId="1">CERTIFICADO!$A$1:$G$70</definedName>
    <definedName name="_xlnm.Print_Area" localSheetId="0">INSCRIPCIÓN!$A$1:$J$83</definedName>
  </definedNames>
  <calcPr calcId="125725"/>
</workbook>
</file>

<file path=xl/calcChain.xml><?xml version="1.0" encoding="utf-8"?>
<calcChain xmlns="http://schemas.openxmlformats.org/spreadsheetml/2006/main">
  <c r="J12" i="1"/>
  <c r="F77"/>
  <c r="F75"/>
  <c r="J72"/>
  <c r="J71"/>
  <c r="J70"/>
  <c r="J69"/>
  <c r="J68"/>
  <c r="J67"/>
  <c r="J62"/>
  <c r="J61"/>
  <c r="J60"/>
  <c r="J59"/>
  <c r="J58"/>
  <c r="J57"/>
  <c r="J52"/>
  <c r="J51"/>
  <c r="J50"/>
  <c r="J49"/>
  <c r="J48"/>
  <c r="J47"/>
  <c r="J42"/>
  <c r="J41"/>
  <c r="J40"/>
  <c r="J39"/>
  <c r="J38"/>
  <c r="J37"/>
  <c r="J32"/>
  <c r="J31"/>
  <c r="J30"/>
  <c r="J29"/>
  <c r="J28"/>
  <c r="J27"/>
  <c r="J18"/>
  <c r="J19"/>
  <c r="J20"/>
  <c r="J21"/>
  <c r="J22"/>
  <c r="J17"/>
  <c r="J73" l="1"/>
  <c r="J63"/>
  <c r="J53"/>
  <c r="J43"/>
  <c r="J33"/>
  <c r="J23"/>
  <c r="F79" l="1"/>
</calcChain>
</file>

<file path=xl/sharedStrings.xml><?xml version="1.0" encoding="utf-8"?>
<sst xmlns="http://schemas.openxmlformats.org/spreadsheetml/2006/main" count="171" uniqueCount="51">
  <si>
    <t>CENTRO ESCOLAR:</t>
  </si>
  <si>
    <t>DIRECCIÓN:</t>
  </si>
  <si>
    <t>COMUNIDAD:</t>
  </si>
  <si>
    <t>TELÉFONO:</t>
  </si>
  <si>
    <t xml:space="preserve">e:mail  </t>
  </si>
  <si>
    <t xml:space="preserve">Delegado </t>
  </si>
  <si>
    <t xml:space="preserve">DNI  </t>
  </si>
  <si>
    <t xml:space="preserve">móvil  </t>
  </si>
  <si>
    <t>DNI / Pasaporte</t>
  </si>
  <si>
    <t>Apellido 1</t>
  </si>
  <si>
    <t>Apellido 2</t>
  </si>
  <si>
    <t>Nombre</t>
  </si>
  <si>
    <t>Fecha Nacim.</t>
  </si>
  <si>
    <t>nº Licencia</t>
  </si>
  <si>
    <t>Entrenador/a - Monitor/a</t>
  </si>
  <si>
    <t>CADETE MASC</t>
  </si>
  <si>
    <t>CADETE FEM</t>
  </si>
  <si>
    <t>Años 98 - 99 - 00  (max 2 nacidos en 98)</t>
  </si>
  <si>
    <t>Años 98 - 99 - 00  (max 2 nacidas en 98)</t>
  </si>
  <si>
    <t>INFANTIL MASC</t>
  </si>
  <si>
    <t>INFANTIL FEM</t>
  </si>
  <si>
    <t xml:space="preserve">Nacidos años 2001-2002 </t>
  </si>
  <si>
    <t xml:space="preserve">Nacidas años 2001-2002 </t>
  </si>
  <si>
    <t>ALEVIN MASC</t>
  </si>
  <si>
    <t>Nacidos años 2003-2004</t>
  </si>
  <si>
    <t>Nacidas años 2003-2004</t>
  </si>
  <si>
    <t>ALEVIN FEM</t>
  </si>
  <si>
    <t>Alojamiento</t>
  </si>
  <si>
    <t>Suelo duro</t>
  </si>
  <si>
    <t>Fdo:</t>
  </si>
  <si>
    <t>En…………………………..……...a ………..de ………………………………….de  ….……….</t>
  </si>
  <si>
    <t xml:space="preserve">Yo, D./Dª ………………………………………………………..en mi función de Secretario/a General del Centro Escolar arriba especificado, Certifico que los alumnos/as relacionanados se encuentran matriculados/as en este Centro durante el curso académico 2014-2015.                                                                                                                                           Lo que firmo a efectos de su participación en el Campeoanto de España de Centros Escolares , que se celebrará en Alarcón (Cuenca) del 27 al 28 de Noviembre de 2015. </t>
  </si>
  <si>
    <t>El/La Secretario/a General del Centro            Sello          Vº. Bº. El/la directora/a del Centro</t>
  </si>
  <si>
    <t>CERTIFICADO DE INSCRIPCIÓN  CAMPEONATO DE ESPAÑA                                                 DE CENTROS ESCOLARES 2015</t>
  </si>
  <si>
    <t xml:space="preserve">Categoría     </t>
  </si>
  <si>
    <t>Sportident</t>
  </si>
  <si>
    <t>1 Comida</t>
  </si>
  <si>
    <t>2 Comidas</t>
  </si>
  <si>
    <t>TOTAL</t>
  </si>
  <si>
    <t>Precio</t>
  </si>
  <si>
    <t>Albergue PC</t>
  </si>
  <si>
    <t>Precio Total</t>
  </si>
  <si>
    <t>Nº Plazas suelo duro:</t>
  </si>
  <si>
    <t>Nº Plazas Albergue PC:</t>
  </si>
  <si>
    <t>FORMULARIO DE INSCRIPCIÓN  CAMPEONATO DE ESPAÑA                                                                        DE CENTROS ESCOLARES 2015</t>
  </si>
  <si>
    <t>Móvil entrenador</t>
  </si>
  <si>
    <t>e-mail</t>
  </si>
  <si>
    <t xml:space="preserve">e-mail  </t>
  </si>
  <si>
    <t>Nombre y apellidos</t>
  </si>
  <si>
    <t>Fecha nacimiento</t>
  </si>
  <si>
    <t>Observaciones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</si>
</sst>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9"/>
      <name val="Arial Narrow"/>
      <family val="2"/>
    </font>
    <font>
      <b/>
      <sz val="10"/>
      <name val="Arial Black"/>
      <family val="2"/>
    </font>
    <font>
      <sz val="9"/>
      <name val="Arial"/>
      <family val="2"/>
    </font>
    <font>
      <b/>
      <sz val="9"/>
      <name val="Arial Narrow"/>
      <family val="2"/>
    </font>
    <font>
      <sz val="8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i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44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right" vertical="center"/>
    </xf>
    <xf numFmtId="0" fontId="4" fillId="2" borderId="4" xfId="0" applyFont="1" applyFill="1" applyBorder="1" applyAlignment="1" applyProtection="1">
      <alignment horizontal="right" vertical="center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2" borderId="11" xfId="0" applyFont="1" applyFill="1" applyBorder="1" applyAlignment="1" applyProtection="1">
      <alignment horizontal="right" vertical="center"/>
    </xf>
    <xf numFmtId="0" fontId="4" fillId="2" borderId="16" xfId="0" applyFont="1" applyFill="1" applyBorder="1" applyAlignment="1" applyProtection="1">
      <alignment horizontal="right" vertical="center"/>
    </xf>
    <xf numFmtId="0" fontId="4" fillId="2" borderId="11" xfId="0" applyFont="1" applyFill="1" applyBorder="1" applyAlignment="1" applyProtection="1">
      <alignment horizontal="right" vertical="top"/>
    </xf>
    <xf numFmtId="0" fontId="6" fillId="3" borderId="22" xfId="0" applyFont="1" applyFill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vertical="center"/>
    </xf>
    <xf numFmtId="0" fontId="4" fillId="4" borderId="25" xfId="0" applyFont="1" applyFill="1" applyBorder="1" applyAlignment="1" applyProtection="1">
      <alignment horizontal="center" vertical="center"/>
    </xf>
    <xf numFmtId="0" fontId="4" fillId="4" borderId="26" xfId="0" applyFont="1" applyFill="1" applyBorder="1" applyAlignment="1" applyProtection="1">
      <alignment horizontal="center" vertical="center"/>
    </xf>
    <xf numFmtId="0" fontId="4" fillId="4" borderId="26" xfId="0" applyFont="1" applyFill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vertical="center"/>
      <protection locked="0"/>
    </xf>
    <xf numFmtId="0" fontId="4" fillId="0" borderId="31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vertical="center"/>
      <protection locked="0"/>
    </xf>
    <xf numFmtId="0" fontId="4" fillId="0" borderId="32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34" xfId="0" applyFont="1" applyBorder="1" applyAlignment="1" applyProtection="1">
      <alignment vertical="center"/>
      <protection locked="0"/>
    </xf>
    <xf numFmtId="0" fontId="6" fillId="5" borderId="22" xfId="0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0" fontId="7" fillId="0" borderId="35" xfId="0" applyFont="1" applyBorder="1" applyAlignment="1" applyProtection="1">
      <alignment vertical="center"/>
      <protection locked="0"/>
    </xf>
    <xf numFmtId="14" fontId="7" fillId="0" borderId="29" xfId="0" applyNumberFormat="1" applyFont="1" applyBorder="1" applyAlignment="1" applyProtection="1">
      <alignment vertical="center"/>
      <protection locked="0"/>
    </xf>
    <xf numFmtId="1" fontId="7" fillId="0" borderId="22" xfId="0" applyNumberFormat="1" applyFont="1" applyBorder="1" applyAlignment="1" applyProtection="1">
      <alignment horizontal="center" vertical="center"/>
      <protection locked="0"/>
    </xf>
    <xf numFmtId="1" fontId="7" fillId="0" borderId="16" xfId="0" applyNumberFormat="1" applyFont="1" applyBorder="1" applyAlignment="1" applyProtection="1">
      <alignment horizontal="center" vertical="center"/>
      <protection locked="0"/>
    </xf>
    <xf numFmtId="1" fontId="7" fillId="0" borderId="19" xfId="0" applyNumberFormat="1" applyFont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0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right" vertical="center"/>
    </xf>
    <xf numFmtId="0" fontId="4" fillId="0" borderId="38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0" fontId="4" fillId="0" borderId="18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20" xfId="0" applyFont="1" applyFill="1" applyBorder="1" applyAlignment="1" applyProtection="1">
      <alignment vertical="center"/>
      <protection locked="0"/>
    </xf>
    <xf numFmtId="0" fontId="4" fillId="0" borderId="40" xfId="0" applyFont="1" applyFill="1" applyBorder="1" applyAlignment="1" applyProtection="1">
      <alignment vertical="center"/>
      <protection locked="0"/>
    </xf>
    <xf numFmtId="0" fontId="5" fillId="0" borderId="40" xfId="0" applyFont="1" applyFill="1" applyBorder="1" applyAlignment="1" applyProtection="1">
      <alignment vertical="center"/>
      <protection locked="0"/>
    </xf>
    <xf numFmtId="0" fontId="6" fillId="5" borderId="42" xfId="0" applyFont="1" applyFill="1" applyBorder="1" applyAlignment="1" applyProtection="1">
      <alignment horizontal="center" vertical="center"/>
    </xf>
    <xf numFmtId="0" fontId="6" fillId="5" borderId="39" xfId="0" applyFont="1" applyFill="1" applyBorder="1" applyAlignment="1" applyProtection="1">
      <alignment horizontal="center" vertical="center"/>
    </xf>
    <xf numFmtId="0" fontId="6" fillId="5" borderId="27" xfId="0" applyFont="1" applyFill="1" applyBorder="1" applyAlignment="1" applyProtection="1">
      <alignment horizontal="left" vertical="center"/>
    </xf>
    <xf numFmtId="0" fontId="6" fillId="3" borderId="22" xfId="0" applyFont="1" applyFill="1" applyBorder="1" applyAlignment="1" applyProtection="1">
      <alignment horizontal="left" vertical="center"/>
    </xf>
    <xf numFmtId="0" fontId="6" fillId="3" borderId="26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44" fontId="0" fillId="0" borderId="0" xfId="1" applyFont="1" applyAlignment="1">
      <alignment horizontal="center"/>
    </xf>
    <xf numFmtId="0" fontId="1" fillId="0" borderId="7" xfId="0" applyFont="1" applyFill="1" applyBorder="1" applyAlignment="1">
      <alignment vertical="center"/>
    </xf>
    <xf numFmtId="1" fontId="7" fillId="0" borderId="44" xfId="0" applyNumberFormat="1" applyFont="1" applyBorder="1" applyAlignment="1" applyProtection="1">
      <alignment horizontal="center" vertical="center"/>
      <protection locked="0"/>
    </xf>
    <xf numFmtId="1" fontId="7" fillId="0" borderId="10" xfId="0" applyNumberFormat="1" applyFont="1" applyBorder="1" applyAlignment="1" applyProtection="1">
      <alignment horizontal="center" vertical="center"/>
      <protection locked="0"/>
    </xf>
    <xf numFmtId="1" fontId="7" fillId="0" borderId="36" xfId="0" applyNumberFormat="1" applyFont="1" applyBorder="1" applyAlignment="1" applyProtection="1">
      <alignment horizontal="center" vertical="center"/>
      <protection locked="0"/>
    </xf>
    <xf numFmtId="1" fontId="7" fillId="2" borderId="28" xfId="0" applyNumberFormat="1" applyFont="1" applyFill="1" applyBorder="1" applyAlignment="1" applyProtection="1">
      <alignment horizontal="center" vertical="center"/>
      <protection locked="0"/>
    </xf>
    <xf numFmtId="44" fontId="7" fillId="2" borderId="30" xfId="1" applyFont="1" applyFill="1" applyBorder="1" applyAlignment="1" applyProtection="1">
      <alignment horizontal="center" vertical="center"/>
      <protection locked="0"/>
    </xf>
    <xf numFmtId="1" fontId="7" fillId="2" borderId="31" xfId="0" applyNumberFormat="1" applyFont="1" applyFill="1" applyBorder="1" applyAlignment="1" applyProtection="1">
      <alignment horizontal="center" vertical="center"/>
      <protection locked="0"/>
    </xf>
    <xf numFmtId="44" fontId="7" fillId="2" borderId="17" xfId="1" applyFont="1" applyFill="1" applyBorder="1" applyAlignment="1" applyProtection="1">
      <alignment horizontal="center" vertical="center"/>
      <protection locked="0"/>
    </xf>
    <xf numFmtId="1" fontId="7" fillId="2" borderId="32" xfId="0" applyNumberFormat="1" applyFont="1" applyFill="1" applyBorder="1" applyAlignment="1" applyProtection="1">
      <alignment horizontal="center" vertical="center"/>
      <protection locked="0"/>
    </xf>
    <xf numFmtId="44" fontId="7" fillId="2" borderId="33" xfId="1" applyFont="1" applyFill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vertical="center"/>
      <protection locked="0"/>
    </xf>
    <xf numFmtId="1" fontId="7" fillId="2" borderId="25" xfId="0" applyNumberFormat="1" applyFont="1" applyFill="1" applyBorder="1" applyAlignment="1" applyProtection="1">
      <alignment horizontal="center" vertical="center"/>
      <protection locked="0"/>
    </xf>
    <xf numFmtId="44" fontId="7" fillId="2" borderId="27" xfId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right" vertical="center"/>
    </xf>
    <xf numFmtId="44" fontId="3" fillId="2" borderId="41" xfId="1" applyFont="1" applyFill="1" applyBorder="1" applyAlignment="1">
      <alignment vertical="center"/>
    </xf>
    <xf numFmtId="0" fontId="5" fillId="2" borderId="45" xfId="0" applyFont="1" applyFill="1" applyBorder="1" applyAlignment="1">
      <alignment horizontal="right" vertical="center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44" fontId="3" fillId="2" borderId="27" xfId="1" applyFont="1" applyFill="1" applyBorder="1" applyAlignment="1" applyProtection="1">
      <alignment vertical="center"/>
      <protection locked="0"/>
    </xf>
    <xf numFmtId="14" fontId="7" fillId="0" borderId="16" xfId="0" applyNumberFormat="1" applyFont="1" applyBorder="1" applyAlignment="1" applyProtection="1">
      <alignment vertical="center"/>
      <protection locked="0"/>
    </xf>
    <xf numFmtId="0" fontId="0" fillId="0" borderId="34" xfId="0" applyBorder="1"/>
    <xf numFmtId="0" fontId="9" fillId="0" borderId="0" xfId="0" applyFont="1" applyFill="1" applyBorder="1" applyAlignment="1" applyProtection="1">
      <alignment horizontal="right" vertical="center"/>
    </xf>
    <xf numFmtId="0" fontId="1" fillId="2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44" fontId="3" fillId="0" borderId="0" xfId="1" applyFont="1" applyFill="1" applyBorder="1" applyAlignment="1">
      <alignment vertical="center"/>
    </xf>
    <xf numFmtId="0" fontId="7" fillId="2" borderId="15" xfId="0" applyFont="1" applyFill="1" applyBorder="1" applyAlignment="1" applyProtection="1">
      <alignment horizontal="right" vertical="center"/>
    </xf>
    <xf numFmtId="0" fontId="1" fillId="0" borderId="10" xfId="0" applyFont="1" applyFill="1" applyBorder="1" applyAlignment="1" applyProtection="1">
      <alignment vertical="center"/>
      <protection locked="0"/>
    </xf>
    <xf numFmtId="0" fontId="1" fillId="0" borderId="15" xfId="0" applyFont="1" applyFill="1" applyBorder="1" applyAlignment="1" applyProtection="1">
      <alignment vertical="center"/>
      <protection locked="0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vertical="center"/>
      <protection locked="0"/>
    </xf>
    <xf numFmtId="0" fontId="4" fillId="2" borderId="46" xfId="0" applyFont="1" applyFill="1" applyBorder="1" applyAlignment="1" applyProtection="1">
      <alignment horizontal="right" vertical="center"/>
    </xf>
    <xf numFmtId="1" fontId="7" fillId="2" borderId="52" xfId="0" applyNumberFormat="1" applyFont="1" applyFill="1" applyBorder="1" applyAlignment="1" applyProtection="1">
      <alignment horizontal="center" vertical="center"/>
      <protection locked="0"/>
    </xf>
    <xf numFmtId="44" fontId="7" fillId="2" borderId="53" xfId="1" applyFont="1" applyFill="1" applyBorder="1" applyAlignment="1" applyProtection="1">
      <alignment horizontal="center" vertical="center"/>
      <protection locked="0"/>
    </xf>
    <xf numFmtId="0" fontId="4" fillId="2" borderId="54" xfId="0" applyFont="1" applyFill="1" applyBorder="1" applyAlignment="1" applyProtection="1">
      <alignment horizontal="right" vertical="top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>
      <alignment horizontal="right" vertical="center"/>
    </xf>
    <xf numFmtId="0" fontId="5" fillId="2" borderId="37" xfId="0" applyFont="1" applyFill="1" applyBorder="1" applyAlignment="1">
      <alignment horizontal="right" vertical="center"/>
    </xf>
    <xf numFmtId="0" fontId="4" fillId="3" borderId="22" xfId="0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center" vertical="center"/>
    </xf>
    <xf numFmtId="0" fontId="8" fillId="2" borderId="34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</xf>
    <xf numFmtId="0" fontId="4" fillId="5" borderId="22" xfId="0" applyFont="1" applyFill="1" applyBorder="1" applyAlignment="1" applyProtection="1">
      <alignment horizontal="center" vertical="center"/>
    </xf>
    <xf numFmtId="0" fontId="4" fillId="5" borderId="23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51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7" fillId="0" borderId="18" xfId="0" applyFont="1" applyFill="1" applyBorder="1" applyAlignment="1" applyProtection="1">
      <alignment horizontal="left" vertical="justify"/>
      <protection locked="0"/>
    </xf>
    <xf numFmtId="0" fontId="7" fillId="0" borderId="12" xfId="0" applyFont="1" applyFill="1" applyBorder="1" applyAlignment="1" applyProtection="1">
      <alignment horizontal="left" vertical="justify"/>
      <protection locked="0"/>
    </xf>
    <xf numFmtId="0" fontId="7" fillId="0" borderId="20" xfId="0" applyFont="1" applyFill="1" applyBorder="1" applyAlignment="1" applyProtection="1">
      <alignment horizontal="left" vertical="justify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 applyProtection="1">
      <alignment horizontal="left" vertical="center"/>
      <protection locked="0"/>
    </xf>
    <xf numFmtId="0" fontId="7" fillId="0" borderId="14" xfId="0" applyFont="1" applyFill="1" applyBorder="1" applyAlignment="1" applyProtection="1">
      <alignment horizontal="left" vertical="center"/>
      <protection locked="0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45" xfId="0" applyFont="1" applyFill="1" applyBorder="1" applyAlignment="1" applyProtection="1">
      <alignment horizontal="center" vertical="center"/>
    </xf>
    <xf numFmtId="0" fontId="1" fillId="0" borderId="38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47" xfId="0" applyFont="1" applyFill="1" applyBorder="1" applyAlignment="1" applyProtection="1">
      <alignment horizontal="left" vertical="center"/>
      <protection locked="0"/>
    </xf>
    <xf numFmtId="0" fontId="1" fillId="0" borderId="48" xfId="0" applyFont="1" applyFill="1" applyBorder="1" applyAlignment="1" applyProtection="1">
      <alignment horizontal="left" vertical="center"/>
      <protection locked="0"/>
    </xf>
    <xf numFmtId="14" fontId="7" fillId="0" borderId="9" xfId="0" applyNumberFormat="1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 applyProtection="1">
      <alignment horizontal="left" vertical="center"/>
      <protection locked="0"/>
    </xf>
    <xf numFmtId="0" fontId="7" fillId="0" borderId="49" xfId="0" applyFont="1" applyFill="1" applyBorder="1" applyAlignment="1" applyProtection="1">
      <alignment horizontal="left" vertical="center"/>
      <protection locked="0"/>
    </xf>
    <xf numFmtId="0" fontId="7" fillId="0" borderId="50" xfId="0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top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/>
    </xf>
    <xf numFmtId="0" fontId="7" fillId="0" borderId="0" xfId="0" applyFont="1" applyAlignment="1" applyProtection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2</xdr:col>
      <xdr:colOff>47625</xdr:colOff>
      <xdr:row>1</xdr:row>
      <xdr:rowOff>416198</xdr:rowOff>
    </xdr:to>
    <xdr:pic>
      <xdr:nvPicPr>
        <xdr:cNvPr id="4" name="3 Imagen" descr="logo fedo calidad JP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5725"/>
          <a:ext cx="1076325" cy="520973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2</xdr:row>
      <xdr:rowOff>101620</xdr:rowOff>
    </xdr:from>
    <xdr:to>
      <xdr:col>1</xdr:col>
      <xdr:colOff>857249</xdr:colOff>
      <xdr:row>6</xdr:row>
      <xdr:rowOff>46183</xdr:rowOff>
    </xdr:to>
    <xdr:pic>
      <xdr:nvPicPr>
        <xdr:cNvPr id="5" name="4 Imagen" descr="LOGO_CSDletr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725" y="882670"/>
          <a:ext cx="923924" cy="716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3"/>
  <sheetViews>
    <sheetView topLeftCell="A7" zoomScaleNormal="100" workbookViewId="0">
      <selection activeCell="I18" sqref="I18"/>
    </sheetView>
  </sheetViews>
  <sheetFormatPr baseColWidth="10" defaultRowHeight="15"/>
  <cols>
    <col min="1" max="1" width="2.28515625" customWidth="1"/>
    <col min="2" max="2" width="13.140625" customWidth="1"/>
    <col min="3" max="3" width="18.42578125" customWidth="1"/>
    <col min="4" max="4" width="18.140625" customWidth="1"/>
    <col min="5" max="5" width="17" customWidth="1"/>
    <col min="6" max="6" width="9.85546875" customWidth="1"/>
    <col min="7" max="8" width="10.28515625" customWidth="1"/>
    <col min="9" max="9" width="11.28515625" customWidth="1"/>
    <col min="10" max="10" width="11.42578125" customWidth="1"/>
  </cols>
  <sheetData>
    <row r="1" spans="1:10">
      <c r="A1" s="1"/>
      <c r="B1" s="1"/>
      <c r="C1" s="116" t="s">
        <v>44</v>
      </c>
      <c r="D1" s="116"/>
      <c r="E1" s="116"/>
      <c r="F1" s="116"/>
      <c r="G1" s="116"/>
      <c r="H1" s="116"/>
      <c r="I1" s="116"/>
      <c r="J1" s="116"/>
    </row>
    <row r="2" spans="1:10" ht="46.5" customHeight="1">
      <c r="A2" s="2"/>
      <c r="B2" s="3"/>
      <c r="C2" s="116"/>
      <c r="D2" s="116"/>
      <c r="E2" s="116"/>
      <c r="F2" s="116"/>
      <c r="G2" s="116"/>
      <c r="H2" s="116"/>
      <c r="I2" s="116"/>
      <c r="J2" s="116"/>
    </row>
    <row r="3" spans="1:10" ht="15.75" thickBo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117"/>
      <c r="B4" s="117"/>
      <c r="C4" s="5" t="s">
        <v>0</v>
      </c>
      <c r="D4" s="118"/>
      <c r="E4" s="118"/>
      <c r="F4" s="118"/>
      <c r="G4" s="118"/>
      <c r="H4" s="118"/>
      <c r="I4" s="118"/>
      <c r="J4" s="119"/>
    </row>
    <row r="5" spans="1:10">
      <c r="A5" s="117"/>
      <c r="B5" s="117"/>
      <c r="C5" s="6" t="s">
        <v>1</v>
      </c>
      <c r="D5" s="120"/>
      <c r="E5" s="120"/>
      <c r="F5" s="120"/>
      <c r="G5" s="120"/>
      <c r="H5" s="120"/>
      <c r="I5" s="120"/>
      <c r="J5" s="110"/>
    </row>
    <row r="6" spans="1:10">
      <c r="A6" s="117"/>
      <c r="B6" s="117"/>
      <c r="C6" s="6" t="s">
        <v>2</v>
      </c>
      <c r="D6" s="120"/>
      <c r="E6" s="121"/>
      <c r="F6" s="121"/>
      <c r="G6" s="121"/>
      <c r="H6" s="121"/>
      <c r="I6" s="121"/>
      <c r="J6" s="112"/>
    </row>
    <row r="7" spans="1:10">
      <c r="A7" s="117"/>
      <c r="B7" s="117"/>
      <c r="C7" s="6" t="s">
        <v>3</v>
      </c>
      <c r="D7" s="98"/>
      <c r="E7" s="122"/>
      <c r="F7" s="123"/>
      <c r="G7" s="123"/>
      <c r="H7" s="123"/>
      <c r="I7" s="123"/>
      <c r="J7" s="124"/>
    </row>
    <row r="8" spans="1:10" ht="15.75" thickBot="1">
      <c r="A8" s="117"/>
      <c r="B8" s="117"/>
      <c r="C8" s="8" t="s">
        <v>47</v>
      </c>
      <c r="D8" s="125"/>
      <c r="E8" s="126"/>
      <c r="F8" s="126"/>
      <c r="G8" s="126"/>
      <c r="H8" s="126"/>
      <c r="I8" s="126"/>
      <c r="J8" s="127"/>
    </row>
    <row r="9" spans="1:10" ht="15.75" thickBot="1">
      <c r="A9" s="128"/>
      <c r="B9" s="128"/>
      <c r="C9" s="128"/>
      <c r="D9" s="128"/>
      <c r="E9" s="128"/>
      <c r="F9" s="128"/>
      <c r="G9" s="128"/>
      <c r="H9" s="128"/>
      <c r="I9" s="128"/>
      <c r="J9" s="129"/>
    </row>
    <row r="10" spans="1:10" ht="15.75" thickBot="1">
      <c r="A10" s="130" t="s">
        <v>5</v>
      </c>
      <c r="B10" s="131"/>
      <c r="C10" s="5" t="s">
        <v>48</v>
      </c>
      <c r="D10" s="132"/>
      <c r="E10" s="133"/>
      <c r="F10" s="133"/>
      <c r="G10" s="133"/>
      <c r="H10" s="133"/>
      <c r="I10" s="134"/>
      <c r="J10" s="135"/>
    </row>
    <row r="11" spans="1:10">
      <c r="A11" s="117"/>
      <c r="B11" s="117"/>
      <c r="C11" s="6" t="s">
        <v>46</v>
      </c>
      <c r="D11" s="136"/>
      <c r="E11" s="137"/>
      <c r="F11" s="9" t="s">
        <v>6</v>
      </c>
      <c r="G11" s="109"/>
      <c r="H11" s="110"/>
      <c r="I11" s="91" t="s">
        <v>27</v>
      </c>
      <c r="J11" s="92" t="s">
        <v>39</v>
      </c>
    </row>
    <row r="12" spans="1:10">
      <c r="A12" s="117"/>
      <c r="B12" s="117"/>
      <c r="C12" s="97" t="s">
        <v>49</v>
      </c>
      <c r="D12" s="138"/>
      <c r="E12" s="139"/>
      <c r="F12" s="94" t="s">
        <v>7</v>
      </c>
      <c r="G12" s="111"/>
      <c r="H12" s="112"/>
      <c r="I12" s="95"/>
      <c r="J12" s="96" t="str">
        <f>IF(ISERROR(VLOOKUP(I12,$I$80:$J$83,2,FALSE)),"",(VLOOKUP(I12,$I$80:$J$83,2,FALSE)))</f>
        <v/>
      </c>
    </row>
    <row r="13" spans="1:10" ht="28.5" customHeight="1" thickBot="1">
      <c r="A13" s="56"/>
      <c r="B13" s="56"/>
      <c r="C13" s="10" t="s">
        <v>50</v>
      </c>
      <c r="D13" s="113"/>
      <c r="E13" s="114"/>
      <c r="F13" s="114"/>
      <c r="G13" s="114"/>
      <c r="H13" s="114"/>
      <c r="I13" s="114"/>
      <c r="J13" s="115"/>
    </row>
    <row r="14" spans="1:10" ht="15.75" thickBot="1">
      <c r="A14" s="108"/>
      <c r="B14" s="108"/>
      <c r="C14" s="108"/>
      <c r="D14" s="108"/>
      <c r="E14" s="108"/>
      <c r="F14" s="108"/>
      <c r="G14" s="108"/>
      <c r="H14" s="108"/>
      <c r="I14" s="108"/>
      <c r="J14" s="108"/>
    </row>
    <row r="15" spans="1:10" ht="15.75" thickBot="1">
      <c r="A15" s="55" t="s">
        <v>34</v>
      </c>
      <c r="B15" s="54"/>
      <c r="C15" s="11" t="s">
        <v>15</v>
      </c>
      <c r="D15" s="102" t="s">
        <v>17</v>
      </c>
      <c r="E15" s="103"/>
      <c r="F15" s="4"/>
      <c r="G15" s="4"/>
      <c r="H15" s="4"/>
      <c r="I15" s="4"/>
      <c r="J15" s="4"/>
    </row>
    <row r="16" spans="1:10" ht="24.75" thickBot="1">
      <c r="A16" s="12"/>
      <c r="B16" s="76" t="s">
        <v>8</v>
      </c>
      <c r="C16" s="77" t="s">
        <v>11</v>
      </c>
      <c r="D16" s="77" t="s">
        <v>9</v>
      </c>
      <c r="E16" s="77" t="s">
        <v>10</v>
      </c>
      <c r="F16" s="78" t="s">
        <v>12</v>
      </c>
      <c r="G16" s="77" t="s">
        <v>13</v>
      </c>
      <c r="H16" s="77" t="s">
        <v>35</v>
      </c>
      <c r="I16" s="79" t="s">
        <v>27</v>
      </c>
      <c r="J16" s="80" t="s">
        <v>39</v>
      </c>
    </row>
    <row r="17" spans="1:10">
      <c r="A17" s="16">
        <v>1</v>
      </c>
      <c r="B17" s="17"/>
      <c r="C17" s="17"/>
      <c r="D17" s="17"/>
      <c r="E17" s="17"/>
      <c r="F17" s="26"/>
      <c r="G17" s="27"/>
      <c r="H17" s="59"/>
      <c r="I17" s="62"/>
      <c r="J17" s="63" t="str">
        <f>IF(ISERROR(VLOOKUP(I17,$I$80:$J$83,2,FALSE)),"",(VLOOKUP(I17,$I$80:$J$83,2,FALSE)))</f>
        <v/>
      </c>
    </row>
    <row r="18" spans="1:10">
      <c r="A18" s="18">
        <v>2</v>
      </c>
      <c r="B18" s="19"/>
      <c r="C18" s="19"/>
      <c r="D18" s="19"/>
      <c r="E18" s="19"/>
      <c r="F18" s="19"/>
      <c r="G18" s="28"/>
      <c r="H18" s="60"/>
      <c r="I18" s="64"/>
      <c r="J18" s="65" t="str">
        <f t="shared" ref="J18:J22" si="0">IF(ISERROR(VLOOKUP(I18,$I$80:$J$83,2,FALSE)),"",(VLOOKUP(I18,$I$80:$J$83,2,FALSE)))</f>
        <v/>
      </c>
    </row>
    <row r="19" spans="1:10">
      <c r="A19" s="18">
        <v>3</v>
      </c>
      <c r="B19" s="19"/>
      <c r="C19" s="19"/>
      <c r="D19" s="19"/>
      <c r="E19" s="19"/>
      <c r="F19" s="19"/>
      <c r="G19" s="28"/>
      <c r="H19" s="60"/>
      <c r="I19" s="64"/>
      <c r="J19" s="65" t="str">
        <f t="shared" si="0"/>
        <v/>
      </c>
    </row>
    <row r="20" spans="1:10">
      <c r="A20" s="18">
        <v>4</v>
      </c>
      <c r="B20" s="19"/>
      <c r="C20" s="19"/>
      <c r="D20" s="19"/>
      <c r="E20" s="19"/>
      <c r="F20" s="82"/>
      <c r="G20" s="28"/>
      <c r="H20" s="60"/>
      <c r="I20" s="64"/>
      <c r="J20" s="65" t="str">
        <f t="shared" si="0"/>
        <v/>
      </c>
    </row>
    <row r="21" spans="1:10" ht="15.75" thickBot="1">
      <c r="A21" s="20">
        <v>5</v>
      </c>
      <c r="B21" s="21"/>
      <c r="C21" s="21"/>
      <c r="D21" s="21"/>
      <c r="E21" s="21"/>
      <c r="F21" s="21"/>
      <c r="G21" s="29"/>
      <c r="H21" s="61"/>
      <c r="I21" s="66"/>
      <c r="J21" s="67" t="str">
        <f t="shared" si="0"/>
        <v/>
      </c>
    </row>
    <row r="22" spans="1:10" ht="15.75" thickBot="1">
      <c r="A22" s="104" t="s">
        <v>14</v>
      </c>
      <c r="B22" s="105"/>
      <c r="C22" s="99"/>
      <c r="D22" s="99"/>
      <c r="E22" s="99"/>
      <c r="F22" s="83"/>
      <c r="G22" s="22"/>
      <c r="H22" s="68"/>
      <c r="I22" s="69"/>
      <c r="J22" s="70" t="str">
        <f t="shared" si="0"/>
        <v/>
      </c>
    </row>
    <row r="23" spans="1:10" ht="15.75" thickBot="1">
      <c r="A23" s="58"/>
      <c r="B23" s="58"/>
      <c r="C23" s="58"/>
      <c r="D23" s="58"/>
      <c r="E23" s="85"/>
      <c r="F23" s="88" t="s">
        <v>45</v>
      </c>
      <c r="G23" s="89"/>
      <c r="H23" s="93"/>
      <c r="I23" s="72" t="s">
        <v>38</v>
      </c>
      <c r="J23" s="73">
        <f>SUM(J17:J22)</f>
        <v>0</v>
      </c>
    </row>
    <row r="24" spans="1:10" ht="15.75" thickBot="1">
      <c r="A24" s="71"/>
      <c r="B24" s="71"/>
      <c r="C24" s="71"/>
      <c r="D24" s="71"/>
      <c r="E24" s="71"/>
      <c r="F24" s="84"/>
      <c r="G24" s="71"/>
      <c r="H24" s="71"/>
      <c r="I24" s="86"/>
      <c r="J24" s="87"/>
    </row>
    <row r="25" spans="1:10" ht="15.75" thickBot="1">
      <c r="A25" s="53" t="s">
        <v>34</v>
      </c>
      <c r="B25" s="52"/>
      <c r="C25" s="23" t="s">
        <v>16</v>
      </c>
      <c r="D25" s="106" t="s">
        <v>18</v>
      </c>
      <c r="E25" s="107"/>
      <c r="F25" s="4"/>
      <c r="G25" s="4"/>
      <c r="H25" s="4"/>
      <c r="I25" s="4"/>
      <c r="J25" s="4"/>
    </row>
    <row r="26" spans="1:10" ht="24.75" thickBot="1">
      <c r="A26" s="12"/>
      <c r="B26" s="76" t="s">
        <v>8</v>
      </c>
      <c r="C26" s="77" t="s">
        <v>11</v>
      </c>
      <c r="D26" s="77" t="s">
        <v>9</v>
      </c>
      <c r="E26" s="77" t="s">
        <v>10</v>
      </c>
      <c r="F26" s="78" t="s">
        <v>12</v>
      </c>
      <c r="G26" s="77" t="s">
        <v>13</v>
      </c>
      <c r="H26" s="77" t="s">
        <v>35</v>
      </c>
      <c r="I26" s="77" t="s">
        <v>27</v>
      </c>
      <c r="J26" s="80" t="s">
        <v>39</v>
      </c>
    </row>
    <row r="27" spans="1:10">
      <c r="A27" s="16">
        <v>1</v>
      </c>
      <c r="B27" s="17"/>
      <c r="C27" s="17"/>
      <c r="D27" s="17"/>
      <c r="E27" s="17"/>
      <c r="F27" s="17"/>
      <c r="G27" s="27"/>
      <c r="H27" s="27"/>
      <c r="I27" s="62"/>
      <c r="J27" s="63" t="str">
        <f>IF(ISERROR(VLOOKUP(I27,$I$80:$J$83,2,FALSE)),"",(VLOOKUP(I27,$I$80:$J$83,2,FALSE)))</f>
        <v/>
      </c>
    </row>
    <row r="28" spans="1:10">
      <c r="A28" s="18">
        <v>2</v>
      </c>
      <c r="B28" s="19"/>
      <c r="C28" s="19"/>
      <c r="D28" s="19"/>
      <c r="E28" s="19"/>
      <c r="F28" s="19"/>
      <c r="G28" s="28"/>
      <c r="H28" s="28"/>
      <c r="I28" s="64"/>
      <c r="J28" s="65" t="str">
        <f t="shared" ref="J28:J32" si="1">IF(ISERROR(VLOOKUP(I28,$I$80:$J$83,2,FALSE)),"",(VLOOKUP(I28,$I$80:$J$83,2,FALSE)))</f>
        <v/>
      </c>
    </row>
    <row r="29" spans="1:10">
      <c r="A29" s="18">
        <v>3</v>
      </c>
      <c r="B29" s="19"/>
      <c r="C29" s="19"/>
      <c r="D29" s="19"/>
      <c r="E29" s="19"/>
      <c r="F29" s="19"/>
      <c r="G29" s="28"/>
      <c r="H29" s="28"/>
      <c r="I29" s="64"/>
      <c r="J29" s="65" t="str">
        <f t="shared" si="1"/>
        <v/>
      </c>
    </row>
    <row r="30" spans="1:10">
      <c r="A30" s="18">
        <v>4</v>
      </c>
      <c r="B30" s="19"/>
      <c r="C30" s="19"/>
      <c r="D30" s="19"/>
      <c r="E30" s="19"/>
      <c r="F30" s="19"/>
      <c r="G30" s="28"/>
      <c r="H30" s="28"/>
      <c r="I30" s="64"/>
      <c r="J30" s="65" t="str">
        <f t="shared" si="1"/>
        <v/>
      </c>
    </row>
    <row r="31" spans="1:10" ht="15.75" thickBot="1">
      <c r="A31" s="20">
        <v>5</v>
      </c>
      <c r="B31" s="21"/>
      <c r="C31" s="21"/>
      <c r="D31" s="21"/>
      <c r="E31" s="21"/>
      <c r="F31" s="21"/>
      <c r="G31" s="29"/>
      <c r="H31" s="29"/>
      <c r="I31" s="66"/>
      <c r="J31" s="67" t="str">
        <f t="shared" si="1"/>
        <v/>
      </c>
    </row>
    <row r="32" spans="1:10" ht="15.75" thickBot="1">
      <c r="A32" s="104" t="s">
        <v>14</v>
      </c>
      <c r="B32" s="105"/>
      <c r="C32" s="99"/>
      <c r="D32" s="99"/>
      <c r="E32" s="99"/>
      <c r="F32" s="83"/>
      <c r="G32" s="22"/>
      <c r="H32" s="22"/>
      <c r="I32" s="69"/>
      <c r="J32" s="70" t="str">
        <f t="shared" si="1"/>
        <v/>
      </c>
    </row>
    <row r="33" spans="1:10" ht="15.75" thickBot="1">
      <c r="A33" s="58"/>
      <c r="B33" s="58"/>
      <c r="C33" s="58"/>
      <c r="D33" s="58"/>
      <c r="E33" s="85"/>
      <c r="F33" s="88" t="s">
        <v>45</v>
      </c>
      <c r="G33" s="89"/>
      <c r="H33" s="90"/>
      <c r="I33" s="72" t="s">
        <v>38</v>
      </c>
      <c r="J33" s="73">
        <f>SUM(J27:J32)</f>
        <v>0</v>
      </c>
    </row>
    <row r="34" spans="1:10" ht="15.75" thickBot="1">
      <c r="A34" s="71"/>
      <c r="B34" s="71"/>
      <c r="C34" s="71"/>
      <c r="D34" s="71"/>
      <c r="E34" s="71"/>
      <c r="F34" s="71"/>
      <c r="G34" s="71"/>
      <c r="H34" s="71"/>
      <c r="I34" s="86"/>
      <c r="J34" s="87"/>
    </row>
    <row r="35" spans="1:10" ht="15.75" thickBot="1">
      <c r="A35" s="55" t="s">
        <v>34</v>
      </c>
      <c r="B35" s="54"/>
      <c r="C35" s="11" t="s">
        <v>19</v>
      </c>
      <c r="D35" s="102" t="s">
        <v>21</v>
      </c>
      <c r="E35" s="103"/>
      <c r="F35" s="4"/>
      <c r="G35" s="4"/>
      <c r="H35" s="4"/>
      <c r="I35" s="4"/>
      <c r="J35" s="4"/>
    </row>
    <row r="36" spans="1:10" ht="24.75" thickBot="1">
      <c r="A36" s="12"/>
      <c r="B36" s="76" t="s">
        <v>8</v>
      </c>
      <c r="C36" s="77" t="s">
        <v>11</v>
      </c>
      <c r="D36" s="77" t="s">
        <v>9</v>
      </c>
      <c r="E36" s="77" t="s">
        <v>10</v>
      </c>
      <c r="F36" s="78" t="s">
        <v>12</v>
      </c>
      <c r="G36" s="77" t="s">
        <v>13</v>
      </c>
      <c r="H36" s="77" t="s">
        <v>35</v>
      </c>
      <c r="I36" s="77" t="s">
        <v>27</v>
      </c>
      <c r="J36" s="80" t="s">
        <v>39</v>
      </c>
    </row>
    <row r="37" spans="1:10">
      <c r="A37" s="16">
        <v>1</v>
      </c>
      <c r="B37" s="17"/>
      <c r="C37" s="17"/>
      <c r="D37" s="17"/>
      <c r="E37" s="17"/>
      <c r="F37" s="17"/>
      <c r="G37" s="27"/>
      <c r="H37" s="27"/>
      <c r="I37" s="62"/>
      <c r="J37" s="63" t="str">
        <f>IF(ISERROR(VLOOKUP(I37,$I$80:$J$83,2,FALSE)),"",(VLOOKUP(I37,$I$80:$J$83,2,FALSE)))</f>
        <v/>
      </c>
    </row>
    <row r="38" spans="1:10">
      <c r="A38" s="18">
        <v>2</v>
      </c>
      <c r="B38" s="19"/>
      <c r="C38" s="19"/>
      <c r="D38" s="19"/>
      <c r="E38" s="19"/>
      <c r="F38" s="19"/>
      <c r="G38" s="28"/>
      <c r="H38" s="28"/>
      <c r="I38" s="64"/>
      <c r="J38" s="65" t="str">
        <f t="shared" ref="J38:J42" si="2">IF(ISERROR(VLOOKUP(I38,$I$80:$J$83,2,FALSE)),"",(VLOOKUP(I38,$I$80:$J$83,2,FALSE)))</f>
        <v/>
      </c>
    </row>
    <row r="39" spans="1:10">
      <c r="A39" s="18">
        <v>3</v>
      </c>
      <c r="B39" s="19"/>
      <c r="C39" s="19"/>
      <c r="D39" s="19"/>
      <c r="E39" s="19"/>
      <c r="F39" s="19"/>
      <c r="G39" s="28"/>
      <c r="H39" s="28"/>
      <c r="I39" s="64"/>
      <c r="J39" s="65" t="str">
        <f t="shared" si="2"/>
        <v/>
      </c>
    </row>
    <row r="40" spans="1:10">
      <c r="A40" s="18">
        <v>4</v>
      </c>
      <c r="B40" s="19"/>
      <c r="C40" s="19"/>
      <c r="D40" s="19"/>
      <c r="E40" s="19"/>
      <c r="F40" s="19"/>
      <c r="G40" s="28"/>
      <c r="H40" s="28"/>
      <c r="I40" s="64"/>
      <c r="J40" s="65" t="str">
        <f t="shared" si="2"/>
        <v/>
      </c>
    </row>
    <row r="41" spans="1:10" ht="15.75" thickBot="1">
      <c r="A41" s="20">
        <v>5</v>
      </c>
      <c r="B41" s="21"/>
      <c r="C41" s="21"/>
      <c r="D41" s="21"/>
      <c r="E41" s="21"/>
      <c r="F41" s="21"/>
      <c r="G41" s="29"/>
      <c r="H41" s="29"/>
      <c r="I41" s="66"/>
      <c r="J41" s="67" t="str">
        <f t="shared" si="2"/>
        <v/>
      </c>
    </row>
    <row r="42" spans="1:10" ht="15.75" thickBot="1">
      <c r="A42" s="104" t="s">
        <v>14</v>
      </c>
      <c r="B42" s="105"/>
      <c r="C42" s="99"/>
      <c r="D42" s="99"/>
      <c r="E42" s="99"/>
      <c r="F42" s="83"/>
      <c r="G42" s="22"/>
      <c r="H42" s="22"/>
      <c r="I42" s="69"/>
      <c r="J42" s="70" t="str">
        <f t="shared" si="2"/>
        <v/>
      </c>
    </row>
    <row r="43" spans="1:10" ht="15.75" thickBot="1">
      <c r="A43" s="58"/>
      <c r="B43" s="58"/>
      <c r="C43" s="58"/>
      <c r="D43" s="58"/>
      <c r="E43" s="85"/>
      <c r="F43" s="88" t="s">
        <v>45</v>
      </c>
      <c r="G43" s="89"/>
      <c r="H43" s="90"/>
      <c r="I43" s="72" t="s">
        <v>38</v>
      </c>
      <c r="J43" s="73">
        <f>SUM(J37:J42)</f>
        <v>0</v>
      </c>
    </row>
    <row r="44" spans="1:10" ht="15.75" thickBot="1">
      <c r="A44" s="71"/>
      <c r="B44" s="71"/>
      <c r="C44" s="71"/>
      <c r="D44" s="71"/>
      <c r="E44" s="71"/>
      <c r="F44" s="71"/>
      <c r="G44" s="71"/>
      <c r="H44" s="71"/>
      <c r="I44" s="86"/>
      <c r="J44" s="87"/>
    </row>
    <row r="45" spans="1:10" ht="15.75" thickBot="1">
      <c r="A45" s="53" t="s">
        <v>34</v>
      </c>
      <c r="B45" s="52"/>
      <c r="C45" s="51" t="s">
        <v>20</v>
      </c>
      <c r="D45" s="106" t="s">
        <v>22</v>
      </c>
      <c r="E45" s="107"/>
      <c r="F45" s="4"/>
      <c r="G45" s="4"/>
      <c r="H45" s="4"/>
      <c r="I45" s="4"/>
      <c r="J45" s="4"/>
    </row>
    <row r="46" spans="1:10" ht="24.75" thickBot="1">
      <c r="A46" s="12"/>
      <c r="B46" s="76" t="s">
        <v>8</v>
      </c>
      <c r="C46" s="77" t="s">
        <v>11</v>
      </c>
      <c r="D46" s="77" t="s">
        <v>9</v>
      </c>
      <c r="E46" s="77" t="s">
        <v>10</v>
      </c>
      <c r="F46" s="78" t="s">
        <v>12</v>
      </c>
      <c r="G46" s="77" t="s">
        <v>13</v>
      </c>
      <c r="H46" s="77" t="s">
        <v>35</v>
      </c>
      <c r="I46" s="77" t="s">
        <v>27</v>
      </c>
      <c r="J46" s="80" t="s">
        <v>39</v>
      </c>
    </row>
    <row r="47" spans="1:10">
      <c r="A47" s="16">
        <v>1</v>
      </c>
      <c r="B47" s="17"/>
      <c r="C47" s="17"/>
      <c r="D47" s="17"/>
      <c r="E47" s="17"/>
      <c r="F47" s="17"/>
      <c r="G47" s="27"/>
      <c r="H47" s="27"/>
      <c r="I47" s="62"/>
      <c r="J47" s="63" t="str">
        <f>IF(ISERROR(VLOOKUP(I47,$I$80:$J$83,2,FALSE)),"",(VLOOKUP(I47,$I$80:$J$83,2,FALSE)))</f>
        <v/>
      </c>
    </row>
    <row r="48" spans="1:10">
      <c r="A48" s="18">
        <v>2</v>
      </c>
      <c r="B48" s="19"/>
      <c r="C48" s="19"/>
      <c r="D48" s="19"/>
      <c r="E48" s="19"/>
      <c r="F48" s="19"/>
      <c r="G48" s="28"/>
      <c r="H48" s="28"/>
      <c r="I48" s="64"/>
      <c r="J48" s="65" t="str">
        <f t="shared" ref="J48:J52" si="3">IF(ISERROR(VLOOKUP(I48,$I$80:$J$83,2,FALSE)),"",(VLOOKUP(I48,$I$80:$J$83,2,FALSE)))</f>
        <v/>
      </c>
    </row>
    <row r="49" spans="1:10">
      <c r="A49" s="18">
        <v>3</v>
      </c>
      <c r="B49" s="19"/>
      <c r="C49" s="19"/>
      <c r="D49" s="19"/>
      <c r="E49" s="19"/>
      <c r="F49" s="19"/>
      <c r="G49" s="28"/>
      <c r="H49" s="28"/>
      <c r="I49" s="64"/>
      <c r="J49" s="65" t="str">
        <f t="shared" si="3"/>
        <v/>
      </c>
    </row>
    <row r="50" spans="1:10">
      <c r="A50" s="18">
        <v>4</v>
      </c>
      <c r="B50" s="19"/>
      <c r="C50" s="19"/>
      <c r="D50" s="19"/>
      <c r="E50" s="19"/>
      <c r="F50" s="19"/>
      <c r="G50" s="28"/>
      <c r="H50" s="28"/>
      <c r="I50" s="64"/>
      <c r="J50" s="65" t="str">
        <f t="shared" si="3"/>
        <v/>
      </c>
    </row>
    <row r="51" spans="1:10" ht="15.75" thickBot="1">
      <c r="A51" s="20">
        <v>5</v>
      </c>
      <c r="B51" s="21"/>
      <c r="C51" s="21"/>
      <c r="D51" s="21"/>
      <c r="E51" s="21"/>
      <c r="F51" s="21"/>
      <c r="G51" s="29"/>
      <c r="H51" s="29"/>
      <c r="I51" s="66"/>
      <c r="J51" s="67" t="str">
        <f t="shared" si="3"/>
        <v/>
      </c>
    </row>
    <row r="52" spans="1:10" ht="15.75" thickBot="1">
      <c r="A52" s="104" t="s">
        <v>14</v>
      </c>
      <c r="B52" s="105"/>
      <c r="C52" s="99"/>
      <c r="D52" s="99"/>
      <c r="E52" s="99"/>
      <c r="F52" s="83"/>
      <c r="G52" s="29"/>
      <c r="H52" s="29"/>
      <c r="I52" s="69"/>
      <c r="J52" s="70" t="str">
        <f t="shared" si="3"/>
        <v/>
      </c>
    </row>
    <row r="53" spans="1:10" ht="15.75" thickBot="1">
      <c r="A53" s="71"/>
      <c r="B53" s="71"/>
      <c r="C53" s="71"/>
      <c r="D53" s="71"/>
      <c r="E53" s="85"/>
      <c r="F53" s="88" t="s">
        <v>45</v>
      </c>
      <c r="G53" s="89"/>
      <c r="H53" s="90"/>
      <c r="I53" s="72" t="s">
        <v>38</v>
      </c>
      <c r="J53" s="73">
        <f>SUM(J47:J52)</f>
        <v>0</v>
      </c>
    </row>
    <row r="54" spans="1:10" ht="15.75" thickBot="1">
      <c r="A54" s="71"/>
      <c r="B54" s="71"/>
      <c r="C54" s="71"/>
      <c r="D54" s="71"/>
      <c r="E54" s="71"/>
      <c r="F54" s="71"/>
      <c r="G54" s="71"/>
      <c r="H54" s="71"/>
      <c r="I54" s="86"/>
      <c r="J54" s="87"/>
    </row>
    <row r="55" spans="1:10" ht="15.75" thickBot="1">
      <c r="A55" s="55" t="s">
        <v>34</v>
      </c>
      <c r="B55" s="54"/>
      <c r="C55" s="11" t="s">
        <v>23</v>
      </c>
      <c r="D55" s="102" t="s">
        <v>24</v>
      </c>
      <c r="E55" s="103"/>
      <c r="F55" s="4"/>
      <c r="G55" s="4"/>
      <c r="H55" s="4"/>
      <c r="I55" s="4"/>
      <c r="J55" s="4"/>
    </row>
    <row r="56" spans="1:10" ht="24.75" thickBot="1">
      <c r="A56" s="12"/>
      <c r="B56" s="76" t="s">
        <v>8</v>
      </c>
      <c r="C56" s="77" t="s">
        <v>11</v>
      </c>
      <c r="D56" s="77" t="s">
        <v>9</v>
      </c>
      <c r="E56" s="77" t="s">
        <v>10</v>
      </c>
      <c r="F56" s="78" t="s">
        <v>12</v>
      </c>
      <c r="G56" s="77" t="s">
        <v>13</v>
      </c>
      <c r="H56" s="77" t="s">
        <v>35</v>
      </c>
      <c r="I56" s="77" t="s">
        <v>27</v>
      </c>
      <c r="J56" s="80" t="s">
        <v>39</v>
      </c>
    </row>
    <row r="57" spans="1:10">
      <c r="A57" s="16">
        <v>1</v>
      </c>
      <c r="B57" s="17"/>
      <c r="C57" s="17"/>
      <c r="D57" s="17"/>
      <c r="E57" s="17"/>
      <c r="F57" s="17"/>
      <c r="G57" s="27"/>
      <c r="H57" s="27"/>
      <c r="I57" s="62"/>
      <c r="J57" s="63" t="str">
        <f>IF(ISERROR(VLOOKUP(I57,$I$80:$J$83,2,FALSE)),"",(VLOOKUP(I57,$I$80:$J$83,2,FALSE)))</f>
        <v/>
      </c>
    </row>
    <row r="58" spans="1:10">
      <c r="A58" s="18">
        <v>2</v>
      </c>
      <c r="B58" s="19"/>
      <c r="C58" s="19"/>
      <c r="D58" s="19"/>
      <c r="E58" s="19"/>
      <c r="F58" s="19"/>
      <c r="G58" s="28"/>
      <c r="H58" s="28"/>
      <c r="I58" s="64"/>
      <c r="J58" s="65" t="str">
        <f t="shared" ref="J58:J62" si="4">IF(ISERROR(VLOOKUP(I58,$I$80:$J$83,2,FALSE)),"",(VLOOKUP(I58,$I$80:$J$83,2,FALSE)))</f>
        <v/>
      </c>
    </row>
    <row r="59" spans="1:10">
      <c r="A59" s="18">
        <v>3</v>
      </c>
      <c r="B59" s="19"/>
      <c r="C59" s="19"/>
      <c r="D59" s="19"/>
      <c r="E59" s="19"/>
      <c r="F59" s="19"/>
      <c r="G59" s="28"/>
      <c r="H59" s="28"/>
      <c r="I59" s="64"/>
      <c r="J59" s="65" t="str">
        <f t="shared" si="4"/>
        <v/>
      </c>
    </row>
    <row r="60" spans="1:10">
      <c r="A60" s="18">
        <v>4</v>
      </c>
      <c r="B60" s="19"/>
      <c r="C60" s="19"/>
      <c r="D60" s="19"/>
      <c r="E60" s="19"/>
      <c r="F60" s="19"/>
      <c r="G60" s="28"/>
      <c r="H60" s="28"/>
      <c r="I60" s="64"/>
      <c r="J60" s="65" t="str">
        <f t="shared" si="4"/>
        <v/>
      </c>
    </row>
    <row r="61" spans="1:10" ht="15.75" thickBot="1">
      <c r="A61" s="20">
        <v>5</v>
      </c>
      <c r="B61" s="21"/>
      <c r="C61" s="21"/>
      <c r="D61" s="21"/>
      <c r="E61" s="21"/>
      <c r="F61" s="21"/>
      <c r="G61" s="29"/>
      <c r="H61" s="29"/>
      <c r="I61" s="66"/>
      <c r="J61" s="67" t="str">
        <f t="shared" si="4"/>
        <v/>
      </c>
    </row>
    <row r="62" spans="1:10" ht="15.75" thickBot="1">
      <c r="A62" s="104" t="s">
        <v>14</v>
      </c>
      <c r="B62" s="105"/>
      <c r="C62" s="99"/>
      <c r="D62" s="99"/>
      <c r="E62" s="99"/>
      <c r="F62" s="83"/>
      <c r="G62" s="25"/>
      <c r="H62" s="25"/>
      <c r="I62" s="69"/>
      <c r="J62" s="70" t="str">
        <f t="shared" si="4"/>
        <v/>
      </c>
    </row>
    <row r="63" spans="1:10" ht="15.75" thickBot="1">
      <c r="A63" s="71"/>
      <c r="B63" s="71"/>
      <c r="C63" s="71"/>
      <c r="D63" s="71"/>
      <c r="E63" s="85"/>
      <c r="F63" s="88" t="s">
        <v>45</v>
      </c>
      <c r="G63" s="89"/>
      <c r="H63" s="90"/>
      <c r="I63" s="72" t="s">
        <v>38</v>
      </c>
      <c r="J63" s="73">
        <f>SUM(J57:J62)</f>
        <v>0</v>
      </c>
    </row>
    <row r="64" spans="1:10" ht="15.75" thickBot="1">
      <c r="A64" s="71"/>
      <c r="B64" s="71"/>
      <c r="C64" s="71"/>
      <c r="D64" s="71"/>
      <c r="E64" s="71"/>
      <c r="F64" s="71"/>
      <c r="G64" s="71"/>
      <c r="H64" s="71"/>
      <c r="I64" s="86"/>
      <c r="J64" s="87"/>
    </row>
    <row r="65" spans="1:10" ht="15.75" thickBot="1">
      <c r="A65" s="53" t="s">
        <v>34</v>
      </c>
      <c r="B65" s="52"/>
      <c r="C65" s="23" t="s">
        <v>26</v>
      </c>
      <c r="D65" s="106" t="s">
        <v>25</v>
      </c>
      <c r="E65" s="107"/>
      <c r="F65" s="4"/>
      <c r="G65" s="4"/>
      <c r="H65" s="4"/>
      <c r="I65" s="4"/>
      <c r="J65" s="4"/>
    </row>
    <row r="66" spans="1:10" ht="24.75" thickBot="1">
      <c r="A66" s="12"/>
      <c r="B66" s="76" t="s">
        <v>8</v>
      </c>
      <c r="C66" s="77" t="s">
        <v>11</v>
      </c>
      <c r="D66" s="77" t="s">
        <v>9</v>
      </c>
      <c r="E66" s="77" t="s">
        <v>10</v>
      </c>
      <c r="F66" s="78" t="s">
        <v>12</v>
      </c>
      <c r="G66" s="77" t="s">
        <v>13</v>
      </c>
      <c r="H66" s="77" t="s">
        <v>35</v>
      </c>
      <c r="I66" s="77" t="s">
        <v>27</v>
      </c>
      <c r="J66" s="80" t="s">
        <v>39</v>
      </c>
    </row>
    <row r="67" spans="1:10">
      <c r="A67" s="16">
        <v>1</v>
      </c>
      <c r="B67" s="17"/>
      <c r="C67" s="17"/>
      <c r="D67" s="17"/>
      <c r="E67" s="17"/>
      <c r="F67" s="17"/>
      <c r="G67" s="27"/>
      <c r="H67" s="27"/>
      <c r="I67" s="62"/>
      <c r="J67" s="63" t="str">
        <f>IF(ISERROR(VLOOKUP(I67,$I$80:$J$83,2,FALSE)),"",(VLOOKUP(I67,$I$80:$J$83,2,FALSE)))</f>
        <v/>
      </c>
    </row>
    <row r="68" spans="1:10">
      <c r="A68" s="18">
        <v>2</v>
      </c>
      <c r="B68" s="19"/>
      <c r="C68" s="19"/>
      <c r="D68" s="19"/>
      <c r="E68" s="19"/>
      <c r="F68" s="19"/>
      <c r="G68" s="28"/>
      <c r="H68" s="28"/>
      <c r="I68" s="64"/>
      <c r="J68" s="65" t="str">
        <f t="shared" ref="J68:J72" si="5">IF(ISERROR(VLOOKUP(I68,$I$80:$J$83,2,FALSE)),"",(VLOOKUP(I68,$I$80:$J$83,2,FALSE)))</f>
        <v/>
      </c>
    </row>
    <row r="69" spans="1:10">
      <c r="A69" s="18">
        <v>3</v>
      </c>
      <c r="B69" s="19"/>
      <c r="C69" s="19"/>
      <c r="D69" s="19"/>
      <c r="E69" s="19"/>
      <c r="F69" s="19"/>
      <c r="G69" s="28"/>
      <c r="H69" s="28"/>
      <c r="I69" s="64"/>
      <c r="J69" s="65" t="str">
        <f t="shared" si="5"/>
        <v/>
      </c>
    </row>
    <row r="70" spans="1:10">
      <c r="A70" s="18">
        <v>4</v>
      </c>
      <c r="B70" s="19"/>
      <c r="C70" s="19"/>
      <c r="D70" s="19"/>
      <c r="E70" s="19"/>
      <c r="F70" s="82"/>
      <c r="G70" s="28"/>
      <c r="H70" s="28"/>
      <c r="I70" s="64"/>
      <c r="J70" s="65" t="str">
        <f t="shared" si="5"/>
        <v/>
      </c>
    </row>
    <row r="71" spans="1:10" ht="15.75" thickBot="1">
      <c r="A71" s="20">
        <v>5</v>
      </c>
      <c r="B71" s="21"/>
      <c r="C71" s="21"/>
      <c r="D71" s="21"/>
      <c r="E71" s="21"/>
      <c r="F71" s="21"/>
      <c r="G71" s="29"/>
      <c r="H71" s="29"/>
      <c r="I71" s="66"/>
      <c r="J71" s="67" t="str">
        <f t="shared" si="5"/>
        <v/>
      </c>
    </row>
    <row r="72" spans="1:10" ht="15.75" thickBot="1">
      <c r="A72" s="104" t="s">
        <v>14</v>
      </c>
      <c r="B72" s="105"/>
      <c r="C72" s="99"/>
      <c r="D72" s="99"/>
      <c r="E72" s="99"/>
      <c r="F72" s="83"/>
      <c r="G72" s="25"/>
      <c r="H72" s="25"/>
      <c r="I72" s="69"/>
      <c r="J72" s="70" t="str">
        <f t="shared" si="5"/>
        <v/>
      </c>
    </row>
    <row r="73" spans="1:10" s="24" customFormat="1" ht="15.75" customHeight="1" thickBot="1">
      <c r="E73" s="85"/>
      <c r="F73" s="88" t="s">
        <v>45</v>
      </c>
      <c r="G73" s="89"/>
      <c r="H73" s="90"/>
      <c r="I73" s="72" t="s">
        <v>38</v>
      </c>
      <c r="J73" s="73">
        <f>SUM(J67:J72)</f>
        <v>0</v>
      </c>
    </row>
    <row r="74" spans="1:10" s="24" customFormat="1" ht="15.75" customHeight="1" thickBot="1">
      <c r="I74" s="86"/>
      <c r="J74" s="87"/>
    </row>
    <row r="75" spans="1:10" ht="15.75" thickBot="1">
      <c r="A75" s="24"/>
      <c r="B75" s="24"/>
      <c r="C75" s="24"/>
      <c r="D75" s="30"/>
      <c r="E75" s="74" t="s">
        <v>42</v>
      </c>
      <c r="F75" s="75">
        <f>COUNTIF($I$6:$I$72,"Suelo duro")</f>
        <v>0</v>
      </c>
      <c r="G75" s="24"/>
      <c r="H75" s="24"/>
      <c r="I75" s="24"/>
      <c r="J75" s="24"/>
    </row>
    <row r="76" spans="1:10" ht="15.75" thickBot="1"/>
    <row r="77" spans="1:10" ht="15.75" thickBot="1">
      <c r="D77" s="30"/>
      <c r="E77" s="74" t="s">
        <v>43</v>
      </c>
      <c r="F77" s="75">
        <f>COUNTIF($I$6:$I$72,"Albergue PC")</f>
        <v>0</v>
      </c>
    </row>
    <row r="78" spans="1:10" ht="15.75" thickBot="1"/>
    <row r="79" spans="1:10" ht="15.75" thickBot="1">
      <c r="D79" s="100" t="s">
        <v>41</v>
      </c>
      <c r="E79" s="101"/>
      <c r="F79" s="81">
        <f>SUM(J73,J63,J53,J43,J33,J23,J12)</f>
        <v>0</v>
      </c>
    </row>
    <row r="80" spans="1:10" hidden="1">
      <c r="I80" s="31" t="s">
        <v>28</v>
      </c>
      <c r="J80" s="57">
        <v>0</v>
      </c>
    </row>
    <row r="81" spans="9:10" hidden="1">
      <c r="I81" s="31" t="s">
        <v>40</v>
      </c>
      <c r="J81" s="57">
        <v>46</v>
      </c>
    </row>
    <row r="82" spans="9:10" hidden="1">
      <c r="I82" s="31" t="s">
        <v>36</v>
      </c>
      <c r="J82" s="57">
        <v>10</v>
      </c>
    </row>
    <row r="83" spans="9:10" hidden="1">
      <c r="I83" s="31" t="s">
        <v>37</v>
      </c>
      <c r="J83" s="57">
        <v>20</v>
      </c>
    </row>
  </sheetData>
  <sheetProtection password="CC11" sheet="1" objects="1" scenarios="1"/>
  <mergeCells count="36">
    <mergeCell ref="G11:H11"/>
    <mergeCell ref="G12:H12"/>
    <mergeCell ref="D13:J13"/>
    <mergeCell ref="C1:J2"/>
    <mergeCell ref="A4:B8"/>
    <mergeCell ref="D4:J4"/>
    <mergeCell ref="D5:J5"/>
    <mergeCell ref="D6:J6"/>
    <mergeCell ref="E7:J7"/>
    <mergeCell ref="D8:J8"/>
    <mergeCell ref="A9:J9"/>
    <mergeCell ref="A10:B10"/>
    <mergeCell ref="D10:J10"/>
    <mergeCell ref="A11:B12"/>
    <mergeCell ref="D11:E11"/>
    <mergeCell ref="D12:E12"/>
    <mergeCell ref="A14:J14"/>
    <mergeCell ref="D15:E15"/>
    <mergeCell ref="A22:B22"/>
    <mergeCell ref="C22:E22"/>
    <mergeCell ref="C52:E52"/>
    <mergeCell ref="D25:E25"/>
    <mergeCell ref="A32:B32"/>
    <mergeCell ref="C32:E32"/>
    <mergeCell ref="D35:E35"/>
    <mergeCell ref="A42:B42"/>
    <mergeCell ref="C42:E42"/>
    <mergeCell ref="D45:E45"/>
    <mergeCell ref="A52:B52"/>
    <mergeCell ref="C72:E72"/>
    <mergeCell ref="D79:E79"/>
    <mergeCell ref="D55:E55"/>
    <mergeCell ref="A62:B62"/>
    <mergeCell ref="C62:E62"/>
    <mergeCell ref="D65:E65"/>
    <mergeCell ref="A72:B72"/>
  </mergeCells>
  <dataValidations count="1">
    <dataValidation type="list" allowBlank="1" showInputMessage="1" showErrorMessage="1" sqref="I67:I72 I57:I62 I47:I52 I37:I42 I27:I32 I17:I22 I12">
      <formula1>$I$80:$I$83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rowBreaks count="1" manualBreakCount="1">
    <brk id="79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0"/>
  <sheetViews>
    <sheetView tabSelected="1" zoomScaleNormal="100" workbookViewId="0">
      <selection activeCell="G20" sqref="G20"/>
    </sheetView>
  </sheetViews>
  <sheetFormatPr baseColWidth="10" defaultRowHeight="15"/>
  <cols>
    <col min="1" max="1" width="1.42578125" customWidth="1"/>
    <col min="2" max="2" width="5.140625" customWidth="1"/>
    <col min="3" max="4" width="16.140625" customWidth="1"/>
    <col min="5" max="5" width="17.5703125" customWidth="1"/>
    <col min="6" max="6" width="15.5703125" customWidth="1"/>
    <col min="7" max="7" width="13.140625" customWidth="1"/>
    <col min="8" max="8" width="4.42578125" customWidth="1"/>
  </cols>
  <sheetData>
    <row r="1" spans="1:8">
      <c r="A1" s="1"/>
      <c r="B1" s="1"/>
      <c r="C1" s="116" t="s">
        <v>33</v>
      </c>
      <c r="D1" s="116"/>
      <c r="E1" s="116"/>
      <c r="F1" s="116"/>
      <c r="G1" s="116"/>
      <c r="H1" s="116"/>
    </row>
    <row r="2" spans="1:8" ht="46.5" customHeight="1" thickBot="1">
      <c r="A2" s="2"/>
      <c r="B2" s="3"/>
      <c r="C2" s="116"/>
      <c r="D2" s="116"/>
      <c r="E2" s="116"/>
      <c r="F2" s="116"/>
      <c r="G2" s="116"/>
      <c r="H2" s="116"/>
    </row>
    <row r="3" spans="1:8">
      <c r="A3" s="117"/>
      <c r="B3" s="117"/>
      <c r="C3" s="5" t="s">
        <v>0</v>
      </c>
      <c r="D3" s="38"/>
      <c r="E3" s="39"/>
      <c r="F3" s="39"/>
      <c r="G3" s="40"/>
      <c r="H3" s="49"/>
    </row>
    <row r="4" spans="1:8">
      <c r="A4" s="117"/>
      <c r="B4" s="117"/>
      <c r="C4" s="6" t="s">
        <v>1</v>
      </c>
      <c r="D4" s="7"/>
      <c r="E4" s="41"/>
      <c r="F4" s="41"/>
      <c r="G4" s="42"/>
      <c r="H4" s="49"/>
    </row>
    <row r="5" spans="1:8">
      <c r="A5" s="117"/>
      <c r="B5" s="117"/>
      <c r="C5" s="6" t="s">
        <v>2</v>
      </c>
      <c r="D5" s="7"/>
      <c r="E5" s="41"/>
      <c r="F5" s="41"/>
      <c r="G5" s="42"/>
      <c r="H5" s="49"/>
    </row>
    <row r="6" spans="1:8">
      <c r="A6" s="117"/>
      <c r="B6" s="117"/>
      <c r="C6" s="6" t="s">
        <v>3</v>
      </c>
      <c r="D6" s="7"/>
      <c r="E6" s="43"/>
      <c r="F6" s="44"/>
      <c r="G6" s="45"/>
      <c r="H6" s="50"/>
    </row>
    <row r="7" spans="1:8" ht="15.75" thickBot="1">
      <c r="A7" s="117"/>
      <c r="B7" s="117"/>
      <c r="C7" s="8" t="s">
        <v>4</v>
      </c>
      <c r="D7" s="46"/>
      <c r="E7" s="47"/>
      <c r="F7" s="47"/>
      <c r="G7" s="48"/>
      <c r="H7" s="49"/>
    </row>
    <row r="8" spans="1:8">
      <c r="A8" s="4"/>
      <c r="B8" s="4"/>
      <c r="C8" s="4"/>
      <c r="D8" s="4"/>
      <c r="E8" s="4"/>
      <c r="F8" s="4"/>
      <c r="G8" s="4"/>
      <c r="H8" s="4"/>
    </row>
    <row r="9" spans="1:8" ht="15.75" thickBot="1">
      <c r="B9" s="37"/>
      <c r="C9" s="35"/>
      <c r="D9" s="36"/>
      <c r="E9" s="36"/>
      <c r="F9" s="36"/>
      <c r="G9" s="36"/>
    </row>
    <row r="10" spans="1:8" ht="15.75" thickBot="1">
      <c r="B10" s="55" t="s">
        <v>34</v>
      </c>
      <c r="C10" s="54"/>
      <c r="D10" s="11" t="s">
        <v>15</v>
      </c>
      <c r="E10" s="102" t="s">
        <v>17</v>
      </c>
      <c r="F10" s="103"/>
      <c r="G10" s="4"/>
    </row>
    <row r="11" spans="1:8" ht="15.75" thickBot="1">
      <c r="B11" s="12"/>
      <c r="C11" s="13" t="s">
        <v>8</v>
      </c>
      <c r="D11" s="14" t="s">
        <v>11</v>
      </c>
      <c r="E11" s="14" t="s">
        <v>9</v>
      </c>
      <c r="F11" s="14" t="s">
        <v>10</v>
      </c>
      <c r="G11" s="15" t="s">
        <v>12</v>
      </c>
    </row>
    <row r="12" spans="1:8">
      <c r="B12" s="16">
        <v>1</v>
      </c>
      <c r="C12" s="17"/>
      <c r="D12" s="17"/>
      <c r="E12" s="17"/>
      <c r="F12" s="17"/>
      <c r="G12" s="26"/>
    </row>
    <row r="13" spans="1:8">
      <c r="B13" s="18">
        <v>2</v>
      </c>
      <c r="C13" s="19"/>
      <c r="D13" s="19"/>
      <c r="E13" s="19"/>
      <c r="F13" s="19"/>
      <c r="G13" s="19"/>
    </row>
    <row r="14" spans="1:8">
      <c r="B14" s="18">
        <v>3</v>
      </c>
      <c r="C14" s="19"/>
      <c r="D14" s="19"/>
      <c r="E14" s="19"/>
      <c r="F14" s="19"/>
      <c r="G14" s="19"/>
    </row>
    <row r="15" spans="1:8">
      <c r="B15" s="18">
        <v>4</v>
      </c>
      <c r="C15" s="19"/>
      <c r="D15" s="19"/>
      <c r="E15" s="19"/>
      <c r="F15" s="19"/>
      <c r="G15" s="19"/>
    </row>
    <row r="16" spans="1:8" ht="15.75" thickBot="1">
      <c r="B16" s="20">
        <v>5</v>
      </c>
      <c r="C16" s="21"/>
      <c r="D16" s="21"/>
      <c r="E16" s="21"/>
      <c r="F16" s="21"/>
      <c r="G16" s="21"/>
    </row>
    <row r="17" spans="2:7" ht="15.75" thickBot="1">
      <c r="B17" s="108"/>
      <c r="C17" s="108"/>
      <c r="D17" s="108"/>
      <c r="E17" s="108"/>
      <c r="F17" s="108"/>
      <c r="G17" s="108"/>
    </row>
    <row r="18" spans="2:7" ht="15.75" thickBot="1">
      <c r="B18" s="53" t="s">
        <v>34</v>
      </c>
      <c r="C18" s="52"/>
      <c r="D18" s="23" t="s">
        <v>16</v>
      </c>
      <c r="E18" s="106" t="s">
        <v>18</v>
      </c>
      <c r="F18" s="107"/>
      <c r="G18" s="4"/>
    </row>
    <row r="19" spans="2:7" ht="15.75" thickBot="1">
      <c r="B19" s="12"/>
      <c r="C19" s="13" t="s">
        <v>8</v>
      </c>
      <c r="D19" s="14" t="s">
        <v>11</v>
      </c>
      <c r="E19" s="14" t="s">
        <v>9</v>
      </c>
      <c r="F19" s="14" t="s">
        <v>10</v>
      </c>
      <c r="G19" s="15" t="s">
        <v>12</v>
      </c>
    </row>
    <row r="20" spans="2:7">
      <c r="B20" s="16">
        <v>1</v>
      </c>
      <c r="C20" s="17"/>
      <c r="D20" s="17"/>
      <c r="E20" s="17"/>
      <c r="F20" s="17"/>
      <c r="G20" s="17"/>
    </row>
    <row r="21" spans="2:7">
      <c r="B21" s="18">
        <v>2</v>
      </c>
      <c r="C21" s="19"/>
      <c r="D21" s="19"/>
      <c r="E21" s="19"/>
      <c r="F21" s="19"/>
      <c r="G21" s="19"/>
    </row>
    <row r="22" spans="2:7">
      <c r="B22" s="18">
        <v>3</v>
      </c>
      <c r="C22" s="19"/>
      <c r="D22" s="19"/>
      <c r="E22" s="19"/>
      <c r="F22" s="19"/>
      <c r="G22" s="19"/>
    </row>
    <row r="23" spans="2:7">
      <c r="B23" s="18">
        <v>4</v>
      </c>
      <c r="C23" s="19"/>
      <c r="D23" s="19"/>
      <c r="E23" s="19"/>
      <c r="F23" s="19"/>
      <c r="G23" s="19"/>
    </row>
    <row r="24" spans="2:7" ht="15.75" thickBot="1">
      <c r="B24" s="20">
        <v>5</v>
      </c>
      <c r="C24" s="21"/>
      <c r="D24" s="21"/>
      <c r="E24" s="21"/>
      <c r="F24" s="21"/>
      <c r="G24" s="21"/>
    </row>
    <row r="25" spans="2:7" ht="15.75" thickBot="1">
      <c r="B25" s="108"/>
      <c r="C25" s="108"/>
      <c r="D25" s="108"/>
      <c r="E25" s="108"/>
      <c r="F25" s="108"/>
      <c r="G25" s="108"/>
    </row>
    <row r="26" spans="2:7" ht="15.75" thickBot="1">
      <c r="B26" s="55" t="s">
        <v>34</v>
      </c>
      <c r="C26" s="54"/>
      <c r="D26" s="11" t="s">
        <v>19</v>
      </c>
      <c r="E26" s="102" t="s">
        <v>21</v>
      </c>
      <c r="F26" s="103"/>
      <c r="G26" s="4"/>
    </row>
    <row r="27" spans="2:7" ht="15.75" thickBot="1">
      <c r="B27" s="12"/>
      <c r="C27" s="13" t="s">
        <v>8</v>
      </c>
      <c r="D27" s="14" t="s">
        <v>11</v>
      </c>
      <c r="E27" s="14" t="s">
        <v>9</v>
      </c>
      <c r="F27" s="14" t="s">
        <v>10</v>
      </c>
      <c r="G27" s="15" t="s">
        <v>12</v>
      </c>
    </row>
    <row r="28" spans="2:7">
      <c r="B28" s="16">
        <v>1</v>
      </c>
      <c r="C28" s="17"/>
      <c r="D28" s="17"/>
      <c r="E28" s="17"/>
      <c r="F28" s="17"/>
      <c r="G28" s="17"/>
    </row>
    <row r="29" spans="2:7">
      <c r="B29" s="18">
        <v>2</v>
      </c>
      <c r="C29" s="19"/>
      <c r="D29" s="19"/>
      <c r="E29" s="19"/>
      <c r="F29" s="19"/>
      <c r="G29" s="19"/>
    </row>
    <row r="30" spans="2:7">
      <c r="B30" s="18">
        <v>3</v>
      </c>
      <c r="C30" s="19"/>
      <c r="D30" s="19"/>
      <c r="E30" s="19"/>
      <c r="F30" s="19"/>
      <c r="G30" s="19"/>
    </row>
    <row r="31" spans="2:7">
      <c r="B31" s="18">
        <v>4</v>
      </c>
      <c r="C31" s="19"/>
      <c r="D31" s="19"/>
      <c r="E31" s="19"/>
      <c r="F31" s="19"/>
      <c r="G31" s="19"/>
    </row>
    <row r="32" spans="2:7" ht="15.75" thickBot="1">
      <c r="B32" s="20">
        <v>5</v>
      </c>
      <c r="C32" s="21"/>
      <c r="D32" s="21"/>
      <c r="E32" s="21"/>
      <c r="F32" s="21"/>
      <c r="G32" s="21"/>
    </row>
    <row r="33" spans="2:7" ht="15.75" thickBot="1">
      <c r="B33" s="108"/>
      <c r="C33" s="108"/>
      <c r="D33" s="108"/>
      <c r="E33" s="108"/>
      <c r="F33" s="108"/>
      <c r="G33" s="108"/>
    </row>
    <row r="34" spans="2:7" ht="15.75" thickBot="1">
      <c r="B34" s="53" t="s">
        <v>34</v>
      </c>
      <c r="C34" s="52"/>
      <c r="D34" s="23" t="s">
        <v>20</v>
      </c>
      <c r="E34" s="106" t="s">
        <v>22</v>
      </c>
      <c r="F34" s="107"/>
      <c r="G34" s="4"/>
    </row>
    <row r="35" spans="2:7" ht="15.75" thickBot="1">
      <c r="B35" s="12"/>
      <c r="C35" s="13" t="s">
        <v>8</v>
      </c>
      <c r="D35" s="14" t="s">
        <v>11</v>
      </c>
      <c r="E35" s="14" t="s">
        <v>9</v>
      </c>
      <c r="F35" s="14" t="s">
        <v>10</v>
      </c>
      <c r="G35" s="15" t="s">
        <v>12</v>
      </c>
    </row>
    <row r="36" spans="2:7">
      <c r="B36" s="16">
        <v>1</v>
      </c>
      <c r="C36" s="17"/>
      <c r="D36" s="17"/>
      <c r="E36" s="17"/>
      <c r="F36" s="17"/>
      <c r="G36" s="17"/>
    </row>
    <row r="37" spans="2:7">
      <c r="B37" s="18">
        <v>2</v>
      </c>
      <c r="C37" s="19"/>
      <c r="D37" s="19"/>
      <c r="E37" s="19"/>
      <c r="F37" s="19"/>
      <c r="G37" s="19"/>
    </row>
    <row r="38" spans="2:7">
      <c r="B38" s="18">
        <v>3</v>
      </c>
      <c r="C38" s="19"/>
      <c r="D38" s="19"/>
      <c r="E38" s="19"/>
      <c r="F38" s="19"/>
      <c r="G38" s="19"/>
    </row>
    <row r="39" spans="2:7">
      <c r="B39" s="18">
        <v>4</v>
      </c>
      <c r="C39" s="19"/>
      <c r="D39" s="19"/>
      <c r="E39" s="19"/>
      <c r="F39" s="19"/>
      <c r="G39" s="19"/>
    </row>
    <row r="40" spans="2:7" ht="15.75" thickBot="1">
      <c r="B40" s="20">
        <v>5</v>
      </c>
      <c r="C40" s="21"/>
      <c r="D40" s="21"/>
      <c r="E40" s="21"/>
      <c r="F40" s="21"/>
      <c r="G40" s="21"/>
    </row>
    <row r="41" spans="2:7">
      <c r="B41" s="24"/>
      <c r="C41" s="24"/>
      <c r="D41" s="24"/>
      <c r="E41" s="24"/>
      <c r="F41" s="24"/>
      <c r="G41" s="24"/>
    </row>
    <row r="42" spans="2:7" ht="15.75" thickBot="1">
      <c r="B42" s="108"/>
      <c r="C42" s="108"/>
      <c r="D42" s="108"/>
      <c r="E42" s="108"/>
      <c r="F42" s="108"/>
      <c r="G42" s="108"/>
    </row>
    <row r="43" spans="2:7" ht="15.75" thickBot="1">
      <c r="B43" s="55" t="s">
        <v>34</v>
      </c>
      <c r="C43" s="54"/>
      <c r="D43" s="11" t="s">
        <v>23</v>
      </c>
      <c r="E43" s="102" t="s">
        <v>24</v>
      </c>
      <c r="F43" s="103"/>
      <c r="G43" s="4"/>
    </row>
    <row r="44" spans="2:7" ht="15.75" thickBot="1">
      <c r="B44" s="12"/>
      <c r="C44" s="13" t="s">
        <v>8</v>
      </c>
      <c r="D44" s="14" t="s">
        <v>11</v>
      </c>
      <c r="E44" s="14" t="s">
        <v>9</v>
      </c>
      <c r="F44" s="14" t="s">
        <v>10</v>
      </c>
      <c r="G44" s="15" t="s">
        <v>12</v>
      </c>
    </row>
    <row r="45" spans="2:7">
      <c r="B45" s="16">
        <v>1</v>
      </c>
      <c r="C45" s="17"/>
      <c r="D45" s="17"/>
      <c r="E45" s="17"/>
      <c r="F45" s="17"/>
      <c r="G45" s="17"/>
    </row>
    <row r="46" spans="2:7">
      <c r="B46" s="18">
        <v>2</v>
      </c>
      <c r="C46" s="19"/>
      <c r="D46" s="19"/>
      <c r="E46" s="19"/>
      <c r="F46" s="19"/>
      <c r="G46" s="19"/>
    </row>
    <row r="47" spans="2:7">
      <c r="B47" s="18">
        <v>3</v>
      </c>
      <c r="C47" s="19"/>
      <c r="D47" s="19"/>
      <c r="E47" s="19"/>
      <c r="F47" s="19"/>
      <c r="G47" s="19"/>
    </row>
    <row r="48" spans="2:7">
      <c r="B48" s="18">
        <v>4</v>
      </c>
      <c r="C48" s="19"/>
      <c r="D48" s="19"/>
      <c r="E48" s="19"/>
      <c r="F48" s="19"/>
      <c r="G48" s="19"/>
    </row>
    <row r="49" spans="2:8" ht="15.75" thickBot="1">
      <c r="B49" s="20">
        <v>5</v>
      </c>
      <c r="C49" s="21"/>
      <c r="D49" s="21"/>
      <c r="E49" s="21"/>
      <c r="F49" s="21"/>
      <c r="G49" s="21"/>
    </row>
    <row r="50" spans="2:8" ht="15.75" thickBot="1">
      <c r="B50" s="108"/>
      <c r="C50" s="108"/>
      <c r="D50" s="108"/>
      <c r="E50" s="108"/>
      <c r="F50" s="108"/>
      <c r="G50" s="108"/>
    </row>
    <row r="51" spans="2:8" ht="15.75" thickBot="1">
      <c r="B51" s="53" t="s">
        <v>34</v>
      </c>
      <c r="C51" s="52"/>
      <c r="D51" s="23" t="s">
        <v>26</v>
      </c>
      <c r="E51" s="106" t="s">
        <v>25</v>
      </c>
      <c r="F51" s="107"/>
      <c r="G51" s="4"/>
    </row>
    <row r="52" spans="2:8" ht="15.75" thickBot="1">
      <c r="B52" s="12"/>
      <c r="C52" s="13" t="s">
        <v>8</v>
      </c>
      <c r="D52" s="14" t="s">
        <v>11</v>
      </c>
      <c r="E52" s="14" t="s">
        <v>9</v>
      </c>
      <c r="F52" s="14" t="s">
        <v>10</v>
      </c>
      <c r="G52" s="15" t="s">
        <v>12</v>
      </c>
    </row>
    <row r="53" spans="2:8">
      <c r="B53" s="16">
        <v>1</v>
      </c>
      <c r="C53" s="17"/>
      <c r="D53" s="17"/>
      <c r="E53" s="17"/>
      <c r="F53" s="17"/>
      <c r="G53" s="17"/>
    </row>
    <row r="54" spans="2:8">
      <c r="B54" s="18">
        <v>2</v>
      </c>
      <c r="C54" s="19"/>
      <c r="D54" s="19"/>
      <c r="E54" s="19"/>
      <c r="F54" s="19"/>
      <c r="G54" s="19"/>
    </row>
    <row r="55" spans="2:8">
      <c r="B55" s="18">
        <v>3</v>
      </c>
      <c r="C55" s="19"/>
      <c r="D55" s="19"/>
      <c r="E55" s="19"/>
      <c r="F55" s="19"/>
      <c r="G55" s="19"/>
    </row>
    <row r="56" spans="2:8">
      <c r="B56" s="18">
        <v>4</v>
      </c>
      <c r="C56" s="19"/>
      <c r="D56" s="19"/>
      <c r="E56" s="19"/>
      <c r="F56" s="19"/>
      <c r="G56" s="19"/>
    </row>
    <row r="57" spans="2:8" ht="15.75" thickBot="1">
      <c r="B57" s="20">
        <v>5</v>
      </c>
      <c r="C57" s="21"/>
      <c r="D57" s="21"/>
      <c r="E57" s="21"/>
      <c r="F57" s="21"/>
      <c r="G57" s="21"/>
    </row>
    <row r="58" spans="2:8">
      <c r="B58" s="24"/>
      <c r="C58" s="24"/>
      <c r="D58" s="24"/>
      <c r="E58" s="24"/>
      <c r="F58" s="24"/>
      <c r="G58" s="24"/>
    </row>
    <row r="59" spans="2:8">
      <c r="B59" s="24"/>
      <c r="C59" s="141"/>
      <c r="D59" s="141"/>
      <c r="E59" s="141"/>
      <c r="F59" s="141"/>
      <c r="G59" s="141"/>
      <c r="H59" s="141"/>
    </row>
    <row r="60" spans="2:8" ht="87.75" customHeight="1">
      <c r="B60" s="140" t="s">
        <v>31</v>
      </c>
      <c r="C60" s="140"/>
      <c r="D60" s="140"/>
      <c r="E60" s="140"/>
      <c r="F60" s="140"/>
      <c r="G60" s="140"/>
    </row>
    <row r="62" spans="2:8" ht="23.25" customHeight="1">
      <c r="B62" s="32" t="s">
        <v>30</v>
      </c>
      <c r="C62" s="32"/>
      <c r="D62" s="32"/>
      <c r="E62" s="32"/>
      <c r="F62" s="32"/>
      <c r="G62" s="32"/>
    </row>
    <row r="63" spans="2:8">
      <c r="B63" s="141"/>
      <c r="C63" s="141"/>
      <c r="D63" s="141"/>
      <c r="E63" s="141"/>
      <c r="F63" s="141"/>
      <c r="G63" s="141"/>
    </row>
    <row r="64" spans="2:8">
      <c r="B64" s="142" t="s">
        <v>32</v>
      </c>
      <c r="C64" s="142"/>
      <c r="D64" s="142"/>
      <c r="E64" s="142"/>
      <c r="F64" s="142"/>
      <c r="G64" s="142"/>
    </row>
    <row r="65" spans="2:7">
      <c r="B65" s="142"/>
      <c r="C65" s="142"/>
      <c r="D65" s="142"/>
      <c r="E65" s="142"/>
      <c r="F65" s="142"/>
      <c r="G65" s="142"/>
    </row>
    <row r="66" spans="2:7">
      <c r="B66" s="142"/>
      <c r="C66" s="142"/>
      <c r="D66" s="142"/>
      <c r="E66" s="142"/>
      <c r="F66" s="142"/>
      <c r="G66" s="142"/>
    </row>
    <row r="67" spans="2:7">
      <c r="B67" s="142"/>
      <c r="C67" s="142"/>
      <c r="D67" s="142"/>
      <c r="E67" s="142"/>
      <c r="F67" s="142"/>
      <c r="G67" s="142"/>
    </row>
    <row r="68" spans="2:7">
      <c r="B68" s="142"/>
      <c r="C68" s="142"/>
      <c r="D68" s="142"/>
      <c r="E68" s="142"/>
      <c r="F68" s="142"/>
      <c r="G68" s="142"/>
    </row>
    <row r="69" spans="2:7">
      <c r="B69" s="142"/>
      <c r="C69" s="142"/>
      <c r="D69" s="142"/>
      <c r="E69" s="142"/>
      <c r="F69" s="142"/>
      <c r="G69" s="142"/>
    </row>
    <row r="70" spans="2:7">
      <c r="B70" s="143" t="s">
        <v>29</v>
      </c>
      <c r="C70" s="143"/>
      <c r="D70" s="143"/>
      <c r="E70" s="33"/>
      <c r="F70" s="33"/>
      <c r="G70" s="34" t="s">
        <v>29</v>
      </c>
    </row>
  </sheetData>
  <mergeCells count="18">
    <mergeCell ref="B60:G60"/>
    <mergeCell ref="B63:G63"/>
    <mergeCell ref="B64:G69"/>
    <mergeCell ref="B70:D70"/>
    <mergeCell ref="C59:H59"/>
    <mergeCell ref="E10:F10"/>
    <mergeCell ref="E18:F18"/>
    <mergeCell ref="A3:B7"/>
    <mergeCell ref="C1:H2"/>
    <mergeCell ref="E51:F51"/>
    <mergeCell ref="B17:G17"/>
    <mergeCell ref="B25:G25"/>
    <mergeCell ref="B33:G33"/>
    <mergeCell ref="B42:G42"/>
    <mergeCell ref="B50:G50"/>
    <mergeCell ref="E43:F43"/>
    <mergeCell ref="E26:F26"/>
    <mergeCell ref="E34:F3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INSCRIPCIÓN</vt:lpstr>
      <vt:lpstr>CERTIFICADO</vt:lpstr>
      <vt:lpstr>CERTIFICADO!Área_de_impresión</vt:lpstr>
      <vt:lpstr>INSCRIPCIÓN!Área_de_impresión</vt:lpstr>
    </vt:vector>
  </TitlesOfParts>
  <Company>Federacion Española Deportes de Orientacion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Federacion Española Deportes de Orientacion</dc:creator>
  <cp:lastModifiedBy>Federacion Española Deportes de Orientacion</cp:lastModifiedBy>
  <cp:lastPrinted>2015-09-23T18:57:56Z</cp:lastPrinted>
  <dcterms:created xsi:type="dcterms:W3CDTF">2015-09-22T12:13:55Z</dcterms:created>
  <dcterms:modified xsi:type="dcterms:W3CDTF">2015-11-03T10:54:02Z</dcterms:modified>
</cp:coreProperties>
</file>